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029"/>
  <workbookPr/>
  <mc:AlternateContent xmlns:mc="http://schemas.openxmlformats.org/markup-compatibility/2006">
    <mc:Choice Requires="x15">
      <x15ac:absPath xmlns:x15ac="http://schemas.microsoft.com/office/spreadsheetml/2010/11/ac" url="D:\Arduino\GBO_gas_level_2-main\"/>
    </mc:Choice>
  </mc:AlternateContent>
  <xr:revisionPtr revIDLastSave="0" documentId="13_ncr:1_{ED48FAD1-1D00-4B1B-B24C-58A1AC98A014}" xr6:coauthVersionLast="47" xr6:coauthVersionMax="47" xr10:uidLastSave="{00000000-0000-0000-0000-000000000000}"/>
  <bookViews>
    <workbookView xWindow="-108" yWindow="-108" windowWidth="23256" windowHeight="12456" tabRatio="807" xr2:uid="{00000000-000D-0000-FFFF-FFFF00000000}"/>
  </bookViews>
  <sheets>
    <sheet name="Меню" sheetId="1" r:id="rId1"/>
    <sheet name="Скрины" sheetId="2" r:id="rId2"/>
    <sheet name="Управление" sheetId="3" r:id="rId3"/>
    <sheet name="Пины Arduino Mega" sheetId="4" r:id="rId4"/>
    <sheet name="Сброс" sheetId="26" r:id="rId5"/>
    <sheet name="Arduino IDE" sheetId="24" r:id="rId6"/>
    <sheet name="OLED" sheetId="5" r:id="rId7"/>
    <sheet name="Joystick" sheetId="6" r:id="rId8"/>
    <sheet name="INA226 LPG" sheetId="7" r:id="rId9"/>
    <sheet name="INA226 АКБ" sheetId="8" r:id="rId10"/>
    <sheet name="Buzzer" sheetId="9" r:id="rId11"/>
    <sheet name="DS3231" sheetId="10" r:id="rId12"/>
    <sheet name="RGB" sheetId="11" r:id="rId13"/>
    <sheet name="AJ-SR04M" sheetId="12" r:id="rId14"/>
    <sheet name="DS18b20" sheetId="13" r:id="rId15"/>
    <sheet name="GPS" sheetId="14" r:id="rId16"/>
    <sheet name="GY-302 (BH1750)" sheetId="22" r:id="rId17"/>
    <sheet name="Реле" sheetId="15" r:id="rId18"/>
    <sheet name="Датчик скорости" sheetId="16" r:id="rId19"/>
    <sheet name="Питание Arduino с реле задержки" sheetId="17" r:id="rId20"/>
    <sheet name="Напряжение АКБ без INA226" sheetId="18" r:id="rId21"/>
    <sheet name="LPG 2 pin" sheetId="19" r:id="rId22"/>
    <sheet name="Клапан LPG" sheetId="25" r:id="rId23"/>
    <sheet name="Делитель напряжения" sheetId="21" r:id="rId24"/>
    <sheet name="DC-DC" sheetId="20" r:id="rId25"/>
    <sheet name="Ссылки" sheetId="23" r:id="rId26"/>
    <sheet name="Версии ПО" sheetId="27" r:id="rId2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43" i="21" l="1"/>
  <c r="M41" i="21"/>
  <c r="N31" i="21"/>
  <c r="P34" i="21"/>
  <c r="M34" i="21"/>
  <c r="G41" i="21"/>
</calcChain>
</file>

<file path=xl/sharedStrings.xml><?xml version="1.0" encoding="utf-8"?>
<sst xmlns="http://schemas.openxmlformats.org/spreadsheetml/2006/main" count="852" uniqueCount="572">
  <si>
    <t>МЕНЮ</t>
  </si>
  <si>
    <t>Основной пункт меню</t>
  </si>
  <si>
    <t>Подпункт меню</t>
  </si>
  <si>
    <t>Описание</t>
  </si>
  <si>
    <t>LPG НАСТРОЙКИ</t>
  </si>
  <si>
    <t>Мин вольтаж LPG</t>
  </si>
  <si>
    <t>Макс вольтаж LPG</t>
  </si>
  <si>
    <t>Объем баллона</t>
  </si>
  <si>
    <t>Расход газа</t>
  </si>
  <si>
    <t>Тип датчика LPG</t>
  </si>
  <si>
    <t>Частота обновления</t>
  </si>
  <si>
    <t>Напряжение пина 5V</t>
  </si>
  <si>
    <t>Напряжение АКБ</t>
  </si>
  <si>
    <t>Сохранять литраж</t>
  </si>
  <si>
    <t>0 - 12</t>
  </si>
  <si>
    <t>0 - 150</t>
  </si>
  <si>
    <t>Шаг</t>
  </si>
  <si>
    <t>0 - 25</t>
  </si>
  <si>
    <r>
      <rPr>
        <b/>
        <sz val="11"/>
        <color theme="1"/>
        <rFont val="Calibri"/>
        <family val="2"/>
        <charset val="204"/>
        <scheme val="minor"/>
      </rPr>
      <t>3 пин</t>
    </r>
    <r>
      <rPr>
        <sz val="11"/>
        <color theme="1"/>
        <rFont val="Calibri"/>
        <family val="2"/>
        <scheme val="minor"/>
      </rPr>
      <t xml:space="preserve">
2 пин</t>
    </r>
  </si>
  <si>
    <t>200 - 60000</t>
  </si>
  <si>
    <t>4 - 6</t>
  </si>
  <si>
    <r>
      <rPr>
        <b/>
        <sz val="11"/>
        <color theme="1"/>
        <rFont val="Calibri"/>
        <family val="2"/>
        <charset val="204"/>
        <scheme val="minor"/>
      </rPr>
      <t>INA226</t>
    </r>
    <r>
      <rPr>
        <sz val="11"/>
        <color theme="1"/>
        <rFont val="Calibri"/>
        <family val="2"/>
        <scheme val="minor"/>
      </rPr>
      <t xml:space="preserve">
Arduino</t>
    </r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</si>
  <si>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вкл</t>
    </r>
  </si>
  <si>
    <t>ИНТЕРФЕЙС</t>
  </si>
  <si>
    <t>Экран приветствия</t>
  </si>
  <si>
    <t>Логотип авто</t>
  </si>
  <si>
    <t>Остаток КМ</t>
  </si>
  <si>
    <t>Аккумулятор</t>
  </si>
  <si>
    <t>Температура</t>
  </si>
  <si>
    <t>Время</t>
  </si>
  <si>
    <t>Дата</t>
  </si>
  <si>
    <t>Символ уровня газа</t>
  </si>
  <si>
    <t>Ширина уровня газа</t>
  </si>
  <si>
    <t>Верхняя линия</t>
  </si>
  <si>
    <t>Нижняя линия</t>
  </si>
  <si>
    <t>Прямоуг-ки скрин 3</t>
  </si>
  <si>
    <t>Вид прямоуг-ов</t>
  </si>
  <si>
    <t>Мини скрин 1</t>
  </si>
  <si>
    <t>Мини скрин 2</t>
  </si>
  <si>
    <t>Мини скрин 3</t>
  </si>
  <si>
    <t>Мини скрин 4</t>
  </si>
  <si>
    <t>Язык</t>
  </si>
  <si>
    <t>Показывать экран приветствия при включении устройства</t>
  </si>
  <si>
    <r>
      <t>выкл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>вкл</t>
    </r>
  </si>
  <si>
    <t>Показывать напряжение АКБ на скринах 1-4</t>
  </si>
  <si>
    <t>Показывать остаток в километрах на скринах 1-4</t>
  </si>
  <si>
    <t>Показывать температуру с первого датчика на скринах 1-4</t>
  </si>
  <si>
    <t>Показывать время на скринах 1-4</t>
  </si>
  <si>
    <t>Показывать дату на скринах 1-4</t>
  </si>
  <si>
    <t>Показывать графический индикатор уровня газа на скринах 1-2</t>
  </si>
  <si>
    <t>Ширина графического индикатора уровня газа на скрине 2</t>
  </si>
  <si>
    <t>Показывать верхнюю линию на скринах 1, 2, 4</t>
  </si>
  <si>
    <t>Показывать нижнюю линию на скринах 1, 2, 4</t>
  </si>
  <si>
    <t>Показывать прямоугольники на скрине 3</t>
  </si>
  <si>
    <t>Язык интерфейса устройства</t>
  </si>
  <si>
    <t>1 - 29</t>
  </si>
  <si>
    <r>
      <rPr>
        <b/>
        <sz val="11"/>
        <color theme="1"/>
        <rFont val="Calibri"/>
        <family val="2"/>
        <charset val="204"/>
        <scheme val="minor"/>
      </rPr>
      <t>заливка</t>
    </r>
    <r>
      <rPr>
        <sz val="11"/>
        <color theme="1"/>
        <rFont val="Calibri"/>
        <family val="2"/>
        <scheme val="minor"/>
      </rPr>
      <t xml:space="preserve">
обводка</t>
    </r>
  </si>
  <si>
    <t>Внешний вид прямоугольников на скрине 3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</si>
  <si>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время
газ
км
Temp_1
Temp_2
Temp_3
Temp_4
Temp_5
скорость
акб</t>
    </r>
  </si>
  <si>
    <r>
      <rPr>
        <b/>
        <sz val="11"/>
        <color theme="1"/>
        <rFont val="Calibri"/>
        <family val="2"/>
        <charset val="204"/>
        <scheme val="minor"/>
      </rPr>
      <t>рус</t>
    </r>
    <r>
      <rPr>
        <sz val="11"/>
        <color theme="1"/>
        <rFont val="Calibri"/>
        <family val="2"/>
        <scheme val="minor"/>
      </rPr>
      <t xml:space="preserve">
укр
eng</t>
    </r>
  </si>
  <si>
    <r>
      <t xml:space="preserve">Значения
</t>
    </r>
    <r>
      <rPr>
        <b/>
        <sz val="9"/>
        <color theme="1"/>
        <rFont val="Calibri"/>
        <family val="2"/>
        <charset val="204"/>
        <scheme val="minor"/>
      </rPr>
      <t>(жирным выделено значение по-умолчанию)</t>
    </r>
  </si>
  <si>
    <t>ИЗБРАННЫЕ СКРИНЫ</t>
  </si>
  <si>
    <t>Скрин 1</t>
  </si>
  <si>
    <t>Номер скрина</t>
  </si>
  <si>
    <t>Скрин 2</t>
  </si>
  <si>
    <t>Скрин 3</t>
  </si>
  <si>
    <t>Скрин 4</t>
  </si>
  <si>
    <t>Скрин 5</t>
  </si>
  <si>
    <t>Скрин 6</t>
  </si>
  <si>
    <t>Скрин 7</t>
  </si>
  <si>
    <t>Скрин 8</t>
  </si>
  <si>
    <t>Скрин 9</t>
  </si>
  <si>
    <t>Постоянно отображать на дисплее текущий номер скрина. При отключенной данной опции номер скрина отображается лишь некоторое время при его смене</t>
  </si>
  <si>
    <t>Отображать скрин 1. При отключенной данной опции данный скрин будет игнорироваться</t>
  </si>
  <si>
    <t>Отображать скрин 2. При отключенной данной опции данный скрин будет игнорироваться</t>
  </si>
  <si>
    <t>Отображать скрин 3. При отключенной данной опции данный скрин будет игнорироваться</t>
  </si>
  <si>
    <t>Отображать скрин 4. При отключенной данной опции данный скрин будет игнорироваться</t>
  </si>
  <si>
    <t>Отображать скрин 5. При отключенной данной опции данный скрин будет игнорироваться</t>
  </si>
  <si>
    <t>Отображать скрин 6. При отключенной данной опции данный скрин будет игнорироваться</t>
  </si>
  <si>
    <t>Отображать скрин 7. При отключенной данной опции данный скрин будет игнорироваться</t>
  </si>
  <si>
    <t>Отображать скрин 8. При отключенной данной опции данный скрин будет игнорироваться</t>
  </si>
  <si>
    <t>Отображать скрин 9. При отключенной данной опции данный скрин будет игнорироваться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</si>
  <si>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</t>
    </r>
    <r>
      <rPr>
        <sz val="11"/>
        <color theme="1"/>
        <rFont val="Calibri"/>
        <family val="2"/>
        <charset val="204"/>
        <scheme val="minor"/>
      </rPr>
      <t>вкл</t>
    </r>
  </si>
  <si>
    <t>ЯРКОСТЬ ДИСПЛЕЯ</t>
  </si>
  <si>
    <t>Автояркость</t>
  </si>
  <si>
    <t>Уровень яркости</t>
  </si>
  <si>
    <t>Шаг яркости</t>
  </si>
  <si>
    <t>Мин автояркость</t>
  </si>
  <si>
    <t>Макс автояркость</t>
  </si>
  <si>
    <t>Режим автояркости</t>
  </si>
  <si>
    <t>Сдвиг автояркости</t>
  </si>
  <si>
    <t>Буст автояркости</t>
  </si>
  <si>
    <t>Макс значение LUX</t>
  </si>
  <si>
    <t>Показывать LUX</t>
  </si>
  <si>
    <r>
      <t>Стартовый уровень яркости дисплея.</t>
    </r>
    <r>
      <rPr>
        <b/>
        <sz val="11"/>
        <color theme="1"/>
        <rFont val="Calibri"/>
        <family val="2"/>
        <charset val="204"/>
        <scheme val="minor"/>
      </rPr>
      <t xml:space="preserve"> Учитывается, когда авторегулировка яркости выключена</t>
    </r>
    <r>
      <rPr>
        <sz val="11"/>
        <color theme="1"/>
        <rFont val="Calibri"/>
        <family val="2"/>
        <scheme val="minor"/>
      </rPr>
      <t xml:space="preserve"> (см. "Автояркость")</t>
    </r>
  </si>
  <si>
    <r>
      <t xml:space="preserve">Плавность (скорость) работы </t>
    </r>
    <r>
      <rPr>
        <b/>
        <sz val="11"/>
        <color theme="1"/>
        <rFont val="Calibri"/>
        <family val="2"/>
        <charset val="204"/>
        <scheme val="minor"/>
      </rPr>
      <t>авторегулировки</t>
    </r>
    <r>
      <rPr>
        <sz val="11"/>
        <color theme="1"/>
        <rFont val="Calibri"/>
        <family val="2"/>
        <scheme val="minor"/>
      </rPr>
      <t xml:space="preserve"> яркости. Иными словами - скорость реакции яркости дисплея на смену окружающего освещения</t>
    </r>
  </si>
  <si>
    <r>
      <t xml:space="preserve">Значение вольтажа на датчике уровня газа при </t>
    </r>
    <r>
      <rPr>
        <b/>
        <sz val="11"/>
        <color theme="1"/>
        <rFont val="Calibri"/>
        <family val="2"/>
        <charset val="204"/>
        <scheme val="minor"/>
      </rPr>
      <t>полном</t>
    </r>
    <r>
      <rPr>
        <sz val="11"/>
        <color theme="1"/>
        <rFont val="Calibri"/>
        <family val="2"/>
        <scheme val="minor"/>
      </rPr>
      <t xml:space="preserve"> баллоне</t>
    </r>
  </si>
  <si>
    <r>
      <t>На скрине 6 можно разместить 4 различных параметра (мини-скрины). Выберите, что отображать на мини-скрине 1 (</t>
    </r>
    <r>
      <rPr>
        <b/>
        <sz val="11"/>
        <color theme="1"/>
        <rFont val="Calibri"/>
        <family val="2"/>
        <charset val="204"/>
        <scheme val="minor"/>
      </rPr>
      <t>левый верхний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</si>
  <si>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2 (</t>
    </r>
    <r>
      <rPr>
        <b/>
        <sz val="11"/>
        <color theme="1"/>
        <rFont val="Calibri"/>
        <family val="2"/>
        <charset val="204"/>
        <scheme val="minor"/>
      </rPr>
      <t>правый верхний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</si>
  <si>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3 (</t>
    </r>
    <r>
      <rPr>
        <b/>
        <sz val="11"/>
        <color theme="1"/>
        <rFont val="Calibri"/>
        <family val="2"/>
        <charset val="204"/>
        <scheme val="minor"/>
      </rPr>
      <t>левый нижний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</si>
  <si>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4 (</t>
    </r>
    <r>
      <rPr>
        <b/>
        <sz val="11"/>
        <color theme="1"/>
        <rFont val="Calibri"/>
        <family val="2"/>
        <charset val="204"/>
        <scheme val="minor"/>
      </rPr>
      <t>правый верхний</t>
    </r>
    <r>
      <rPr>
        <sz val="11"/>
        <color theme="1"/>
        <rFont val="Calibri"/>
        <family val="2"/>
        <scheme val="minor"/>
      </rPr>
      <t>)</t>
    </r>
  </si>
  <si>
    <r>
      <rPr>
        <b/>
        <sz val="11"/>
        <color theme="1"/>
        <rFont val="Calibri"/>
        <family val="2"/>
        <charset val="204"/>
        <scheme val="minor"/>
      </rPr>
      <t>Постоянно</t>
    </r>
    <r>
      <rPr>
        <sz val="11"/>
        <color theme="1"/>
        <rFont val="Calibri"/>
        <family val="2"/>
        <scheme val="minor"/>
      </rPr>
      <t xml:space="preserve"> показывать значение </t>
    </r>
    <r>
      <rPr>
        <b/>
        <sz val="11"/>
        <color theme="1"/>
        <rFont val="Calibri"/>
        <family val="2"/>
        <charset val="204"/>
        <scheme val="minor"/>
      </rPr>
      <t>LUX</t>
    </r>
    <r>
      <rPr>
        <sz val="11"/>
        <color theme="1"/>
        <rFont val="Calibri"/>
        <family val="2"/>
        <scheme val="minor"/>
      </rPr>
      <t xml:space="preserve"> с датчика освещенности на главном экране</t>
    </r>
  </si>
  <si>
    <t>0 - 255</t>
  </si>
  <si>
    <t>1 - 255</t>
  </si>
  <si>
    <t>1 - 200</t>
  </si>
  <si>
    <t>50 - 255</t>
  </si>
  <si>
    <t>1 - 65535</t>
  </si>
  <si>
    <t>ДАТА / ВРЕМЯ</t>
  </si>
  <si>
    <t>Часы</t>
  </si>
  <si>
    <t>Минуты</t>
  </si>
  <si>
    <t>Год</t>
  </si>
  <si>
    <t>Месяц</t>
  </si>
  <si>
    <t>День</t>
  </si>
  <si>
    <t>Установить время</t>
  </si>
  <si>
    <t>Источник времени</t>
  </si>
  <si>
    <t>Коррекция года GPS</t>
  </si>
  <si>
    <t>Записать в память модуля часов DS3231 выставленные в предыдущих пунктах меню "ДАТА / ВРЕМЯ" значения (см. "Часы", "Минуты", "Год", "Месяц", "День")</t>
  </si>
  <si>
    <t>Часовой пояс</t>
  </si>
  <si>
    <t>0 - 23</t>
  </si>
  <si>
    <t>0 - 59</t>
  </si>
  <si>
    <t>2025 - 2100</t>
  </si>
  <si>
    <t>1 - 12</t>
  </si>
  <si>
    <t>1 - 31</t>
  </si>
  <si>
    <t>-12 … 12</t>
  </si>
  <si>
    <r>
      <rPr>
        <b/>
        <sz val="11"/>
        <color theme="1"/>
        <rFont val="Calibri"/>
        <family val="2"/>
        <charset val="204"/>
        <scheme val="minor"/>
      </rPr>
      <t>DS3231</t>
    </r>
    <r>
      <rPr>
        <sz val="11"/>
        <color theme="1"/>
        <rFont val="Calibri"/>
        <family val="2"/>
        <scheme val="minor"/>
      </rPr>
      <t xml:space="preserve">
GPS NEO</t>
    </r>
  </si>
  <si>
    <r>
      <rPr>
        <b/>
        <sz val="11"/>
        <color theme="1"/>
        <rFont val="Calibri"/>
        <family val="2"/>
        <charset val="204"/>
        <scheme val="minor"/>
      </rPr>
      <t>пропустить</t>
    </r>
    <r>
      <rPr>
        <sz val="11"/>
        <color theme="1"/>
        <rFont val="Calibri"/>
        <family val="2"/>
        <scheme val="minor"/>
      </rPr>
      <t xml:space="preserve">
сохранить</t>
    </r>
  </si>
  <si>
    <r>
      <t xml:space="preserve">Установка часов в 24-часовом формате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</si>
  <si>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минут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</si>
  <si>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текущего года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</si>
  <si>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>Установка текущего месяца</t>
    </r>
    <r>
      <rPr>
        <b/>
        <sz val="11"/>
        <color theme="1"/>
        <rFont val="Calibri"/>
        <family val="2"/>
        <charset val="204"/>
        <scheme val="minor"/>
      </rPr>
      <t xml:space="preserve"> для модуля часов DS3231</t>
    </r>
  </si>
  <si>
    <r>
      <t xml:space="preserve">Установка текущего дня месяца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</si>
  <si>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часового пояса </t>
    </r>
    <r>
      <rPr>
        <b/>
        <sz val="11"/>
        <color theme="1"/>
        <rFont val="Calibri"/>
        <family val="2"/>
        <charset val="204"/>
        <scheme val="minor"/>
      </rPr>
      <t>для модуля GPS</t>
    </r>
  </si>
  <si>
    <t>Обязательный параметр</t>
  </si>
  <si>
    <t>Рекомендуемый параметр</t>
  </si>
  <si>
    <r>
      <t xml:space="preserve">Укажите, какой датчик уровня газа установлен у вас на баллоне:
- </t>
    </r>
    <r>
      <rPr>
        <b/>
        <sz val="11"/>
        <color theme="1"/>
        <rFont val="Calibri"/>
        <family val="2"/>
        <charset val="204"/>
        <scheme val="minor"/>
      </rPr>
      <t>3-контактный (по-умолчанию)</t>
    </r>
    <r>
      <rPr>
        <sz val="11"/>
        <color theme="1"/>
        <rFont val="Calibri"/>
        <family val="2"/>
        <scheme val="minor"/>
      </rPr>
      <t xml:space="preserve">
- 2-контактный (показания будут неточными из-за "особенностей" данного датчика)</t>
    </r>
  </si>
  <si>
    <r>
      <t xml:space="preserve">Источник напряжения АКБ:
- </t>
    </r>
    <r>
      <rPr>
        <b/>
        <sz val="11"/>
        <color theme="1"/>
        <rFont val="Calibri"/>
        <family val="2"/>
        <charset val="204"/>
        <scheme val="minor"/>
      </rPr>
      <t xml:space="preserve">модуль INA226 (по-умолчанию, более точный и безопасный метод измерения)
</t>
    </r>
    <r>
      <rPr>
        <sz val="11"/>
        <color theme="1"/>
        <rFont val="Calibri"/>
        <family val="2"/>
        <scheme val="minor"/>
      </rPr>
      <t>- аналоговый пин</t>
    </r>
  </si>
  <si>
    <r>
      <t>Включить</t>
    </r>
    <r>
      <rPr>
        <b/>
        <sz val="11"/>
        <color theme="1"/>
        <rFont val="Calibri"/>
        <family val="2"/>
        <charset val="204"/>
        <scheme val="minor"/>
      </rPr>
      <t xml:space="preserve"> авторегулировку</t>
    </r>
    <r>
      <rPr>
        <sz val="11"/>
        <color theme="1"/>
        <rFont val="Calibri"/>
        <family val="2"/>
        <scheme val="minor"/>
      </rPr>
      <t xml:space="preserve"> яркости дисплея в зависимости от внешнего освещения </t>
    </r>
    <r>
      <rPr>
        <b/>
        <sz val="11"/>
        <color theme="1"/>
        <rFont val="Calibri"/>
        <family val="2"/>
        <charset val="204"/>
        <scheme val="minor"/>
      </rPr>
      <t>(только при наличии датчика уровня освещенности)</t>
    </r>
  </si>
  <si>
    <t>МОИ НАЗВАНИЯ</t>
  </si>
  <si>
    <t>Ваше имя</t>
  </si>
  <si>
    <t>Датчик темпер-ры 1</t>
  </si>
  <si>
    <t>Датчик темпер-ры 2</t>
  </si>
  <si>
    <t>Датчик темпер-ры 3</t>
  </si>
  <si>
    <t>Датчик темпер-ры 4</t>
  </si>
  <si>
    <t>Датчик темпер-ры 5</t>
  </si>
  <si>
    <t>137 различных символов</t>
  </si>
  <si>
    <t>СПИДОМЕТР</t>
  </si>
  <si>
    <t>Лимит скорости 1</t>
  </si>
  <si>
    <t>Лимит скорости 2</t>
  </si>
  <si>
    <t>Лимит скорости 3</t>
  </si>
  <si>
    <t>Обновление GPS</t>
  </si>
  <si>
    <t>Датчик скорости</t>
  </si>
  <si>
    <t>Кол-во импульсов</t>
  </si>
  <si>
    <t>Сохранять одометр</t>
  </si>
  <si>
    <t>Общий пробег</t>
  </si>
  <si>
    <t>Сброс одометра</t>
  </si>
  <si>
    <t>Превышение скор-ти</t>
  </si>
  <si>
    <t>Допуст. превышение</t>
  </si>
  <si>
    <t>Коррекция скорости</t>
  </si>
  <si>
    <t>Укажите, подключен ли у вас датчик скорости к Ардуино или нет</t>
  </si>
  <si>
    <t>Введите общий пробег вашего автомобиля</t>
  </si>
  <si>
    <r>
      <t xml:space="preserve">Имеется в виду </t>
    </r>
    <r>
      <rPr>
        <b/>
        <sz val="11"/>
        <color theme="1"/>
        <rFont val="Calibri"/>
        <family val="2"/>
        <charset val="204"/>
        <scheme val="minor"/>
      </rPr>
      <t>сбрасываемый одометр</t>
    </r>
    <r>
      <rPr>
        <sz val="11"/>
        <color theme="1"/>
        <rFont val="Calibri"/>
        <family val="2"/>
        <scheme val="minor"/>
      </rPr>
      <t xml:space="preserve"> (тот который обнуляется на любом автомобиле при помощи кнопки). Опция позволяет обнулить данный одометр</t>
    </r>
  </si>
  <si>
    <t>10 - 250</t>
  </si>
  <si>
    <t>500 - 60000</t>
  </si>
  <si>
    <t>2 - 64</t>
  </si>
  <si>
    <r>
      <t xml:space="preserve">сбросить
</t>
    </r>
    <r>
      <rPr>
        <b/>
        <sz val="11"/>
        <color theme="1"/>
        <rFont val="Calibri"/>
        <family val="2"/>
        <charset val="204"/>
        <scheme val="minor"/>
      </rPr>
      <t>оставить</t>
    </r>
  </si>
  <si>
    <r>
      <t xml:space="preserve">все выкл
свет
звук
</t>
    </r>
    <r>
      <rPr>
        <b/>
        <sz val="11"/>
        <color theme="1"/>
        <rFont val="Calibri"/>
        <family val="2"/>
        <charset val="204"/>
        <scheme val="minor"/>
      </rPr>
      <t>все вкл</t>
    </r>
  </si>
  <si>
    <t>0 - 100</t>
  </si>
  <si>
    <r>
      <t xml:space="preserve">Ввести своё имя или любое название, которое будет отображаться </t>
    </r>
    <r>
      <rPr>
        <b/>
        <sz val="11"/>
        <color theme="1"/>
        <rFont val="Calibri"/>
        <family val="2"/>
        <charset val="204"/>
        <scheme val="minor"/>
      </rPr>
      <t>на экране приветствия</t>
    </r>
    <r>
      <rPr>
        <sz val="11"/>
        <color theme="1"/>
        <rFont val="Calibri"/>
        <family val="2"/>
        <scheme val="minor"/>
      </rPr>
      <t xml:space="preserve"> во время включения устройства.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имени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BOSS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</si>
  <si>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№1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Temp_1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</si>
  <si>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№2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Temp_2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</si>
  <si>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№3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Temp_3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</si>
  <si>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№4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Temp_4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</si>
  <si>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№5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Temp_5</t>
    </r>
    <r>
      <rPr>
        <sz val="11"/>
        <color theme="1"/>
        <rFont val="Calibri"/>
        <family val="2"/>
        <scheme val="minor"/>
      </rPr>
      <t>"</t>
    </r>
  </si>
  <si>
    <t>Мелодия</t>
  </si>
  <si>
    <t>Звук кнопок</t>
  </si>
  <si>
    <t>Звук предупрежд-ий</t>
  </si>
  <si>
    <t>Громкость</t>
  </si>
  <si>
    <t>ЗВУК</t>
  </si>
  <si>
    <t>Включить или отключить звук нажатия на кнопки</t>
  </si>
  <si>
    <t>Включить или отключить звуки различных предупреждений</t>
  </si>
  <si>
    <t>0 - 10</t>
  </si>
  <si>
    <r>
      <t xml:space="preserve">выкл
</t>
    </r>
    <r>
      <rPr>
        <b/>
        <sz val="11"/>
        <color theme="1"/>
        <rFont val="Calibri"/>
        <family val="2"/>
        <charset val="204"/>
        <scheme val="minor"/>
      </rPr>
      <t>Мелодия 1</t>
    </r>
    <r>
      <rPr>
        <sz val="11"/>
        <color theme="1"/>
        <rFont val="Calibri"/>
        <family val="2"/>
        <scheme val="minor"/>
      </rPr>
      <t xml:space="preserve"> - 
Мелодия 10</t>
    </r>
  </si>
  <si>
    <r>
      <rPr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>вкл</t>
    </r>
  </si>
  <si>
    <r>
      <t>Громкость звука (кроме звуков парктроника). Значение по-умолчанию -</t>
    </r>
    <r>
      <rPr>
        <b/>
        <sz val="11"/>
        <color theme="1"/>
        <rFont val="Calibri"/>
        <family val="2"/>
        <charset val="204"/>
        <scheme val="minor"/>
      </rPr>
      <t xml:space="preserve"> 3</t>
    </r>
  </si>
  <si>
    <t>Масло, фильтр</t>
  </si>
  <si>
    <t>Воздушный фильтр</t>
  </si>
  <si>
    <t>Фильтры LPG</t>
  </si>
  <si>
    <t>Тормозная система</t>
  </si>
  <si>
    <t>Зазоры клапанов</t>
  </si>
  <si>
    <t>РАСХОДНИКИ</t>
  </si>
  <si>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- 999500</t>
    </r>
  </si>
  <si>
    <r>
      <t>Указать значение</t>
    </r>
    <r>
      <rPr>
        <b/>
        <sz val="11"/>
        <color theme="1"/>
        <rFont val="Calibri"/>
        <family val="2"/>
        <charset val="204"/>
        <scheme val="minor"/>
      </rPr>
      <t xml:space="preserve"> пробега</t>
    </r>
    <r>
      <rPr>
        <sz val="11"/>
        <color theme="1"/>
        <rFont val="Calibri"/>
        <family val="2"/>
        <scheme val="minor"/>
      </rPr>
      <t xml:space="preserve">, при котором необходимо будет заменить соответствующие расходники. </t>
    </r>
    <r>
      <rPr>
        <b/>
        <sz val="11"/>
        <color theme="1"/>
        <rFont val="Calibri"/>
        <family val="2"/>
        <charset val="204"/>
        <scheme val="minor"/>
      </rPr>
      <t>За 500 км до замены</t>
    </r>
    <r>
      <rPr>
        <sz val="11"/>
        <color theme="1"/>
        <rFont val="Calibri"/>
        <family val="2"/>
        <scheme val="minor"/>
      </rPr>
      <t xml:space="preserve"> на дисплее появится </t>
    </r>
    <r>
      <rPr>
        <b/>
        <sz val="11"/>
        <color theme="1"/>
        <rFont val="Calibri"/>
        <family val="2"/>
        <charset val="204"/>
        <scheme val="minor"/>
      </rPr>
      <t>"восклицательный знак"</t>
    </r>
    <r>
      <rPr>
        <sz val="11"/>
        <color theme="1"/>
        <rFont val="Calibri"/>
        <family val="2"/>
        <scheme val="minor"/>
      </rPr>
      <t xml:space="preserve">. Если </t>
    </r>
    <r>
      <rPr>
        <b/>
        <sz val="11"/>
        <color theme="1"/>
        <rFont val="Calibri"/>
        <family val="2"/>
        <charset val="204"/>
        <scheme val="minor"/>
      </rPr>
      <t>пробег превысит указанное значение замены</t>
    </r>
    <r>
      <rPr>
        <sz val="11"/>
        <color theme="1"/>
        <rFont val="Calibri"/>
        <family val="2"/>
        <scheme val="minor"/>
      </rPr>
      <t>, тогда при включении устройства будет выводиться соответствующее</t>
    </r>
    <r>
      <rPr>
        <b/>
        <sz val="11"/>
        <color theme="1"/>
        <rFont val="Calibri"/>
        <family val="2"/>
        <charset val="204"/>
        <scheme val="minor"/>
      </rPr>
      <t xml:space="preserve"> предупреждение</t>
    </r>
    <r>
      <rPr>
        <sz val="11"/>
        <color theme="1"/>
        <rFont val="Calibri"/>
        <family val="2"/>
        <scheme val="minor"/>
      </rPr>
      <t xml:space="preserve">, а </t>
    </r>
    <r>
      <rPr>
        <b/>
        <sz val="11"/>
        <color theme="1"/>
        <rFont val="Calibri"/>
        <family val="2"/>
        <charset val="204"/>
        <scheme val="minor"/>
      </rPr>
      <t>восклицательный знак</t>
    </r>
    <r>
      <rPr>
        <sz val="11"/>
        <color theme="1"/>
        <rFont val="Calibri"/>
        <family val="2"/>
        <scheme val="minor"/>
      </rPr>
      <t xml:space="preserve"> на дисплее </t>
    </r>
    <r>
      <rPr>
        <b/>
        <sz val="11"/>
        <color theme="1"/>
        <rFont val="Calibri"/>
        <family val="2"/>
        <charset val="204"/>
        <scheme val="minor"/>
      </rPr>
      <t>будет заменен на иконку "капли"</t>
    </r>
  </si>
  <si>
    <t>Тип реле</t>
  </si>
  <si>
    <t>Датчик температуры</t>
  </si>
  <si>
    <t>Темп-ра вкл реле</t>
  </si>
  <si>
    <t>Темп-ра выкл реле</t>
  </si>
  <si>
    <r>
      <rPr>
        <b/>
        <sz val="11"/>
        <color theme="1"/>
        <rFont val="Calibri"/>
        <family val="2"/>
        <charset val="204"/>
        <scheme val="minor"/>
      </rPr>
      <t>low</t>
    </r>
    <r>
      <rPr>
        <sz val="11"/>
        <color theme="1"/>
        <rFont val="Calibri"/>
        <family val="2"/>
        <scheme val="minor"/>
      </rPr>
      <t xml:space="preserve">
high</t>
    </r>
  </si>
  <si>
    <t>50 - 130</t>
  </si>
  <si>
    <t>45 - 125</t>
  </si>
  <si>
    <t>Вкл парктроник</t>
  </si>
  <si>
    <t>ПАРКТРОНИК</t>
  </si>
  <si>
    <t>Сброс настроек</t>
  </si>
  <si>
    <t>Версия ПО</t>
  </si>
  <si>
    <t>СЕРВИС</t>
  </si>
  <si>
    <t>Сброс всех настроек устройства по-умолчанию</t>
  </si>
  <si>
    <r>
      <t xml:space="preserve">Тип реле для включения </t>
    </r>
    <r>
      <rPr>
        <b/>
        <sz val="11"/>
        <color theme="1"/>
        <rFont val="Calibri"/>
        <family val="2"/>
        <charset val="204"/>
        <scheme val="minor"/>
      </rPr>
      <t>вентилятора охлаждения</t>
    </r>
  </si>
  <si>
    <r>
      <t xml:space="preserve">Указать </t>
    </r>
    <r>
      <rPr>
        <b/>
        <sz val="11"/>
        <color theme="1"/>
        <rFont val="Calibri"/>
        <family val="2"/>
        <charset val="204"/>
        <scheme val="minor"/>
      </rPr>
      <t>какой именно датчик температуры</t>
    </r>
    <r>
      <rPr>
        <sz val="11"/>
        <color theme="1"/>
        <rFont val="Calibri"/>
        <family val="2"/>
        <scheme val="minor"/>
      </rPr>
      <t xml:space="preserve"> использовать для включения вентилятора охлаждения</t>
    </r>
  </si>
  <si>
    <r>
      <t>Укажите</t>
    </r>
    <r>
      <rPr>
        <b/>
        <sz val="11"/>
        <color theme="1"/>
        <rFont val="Calibri"/>
        <family val="2"/>
        <charset val="204"/>
        <scheme val="minor"/>
      </rPr>
      <t xml:space="preserve"> температуру</t>
    </r>
    <r>
      <rPr>
        <sz val="11"/>
        <color theme="1"/>
        <rFont val="Calibri"/>
        <family val="2"/>
        <scheme val="minor"/>
      </rPr>
      <t xml:space="preserve">, при которой реле должно </t>
    </r>
    <r>
      <rPr>
        <b/>
        <sz val="11"/>
        <color theme="1"/>
        <rFont val="Calibri"/>
        <family val="2"/>
        <charset val="204"/>
        <scheme val="minor"/>
      </rPr>
      <t>замкнуться</t>
    </r>
    <r>
      <rPr>
        <sz val="11"/>
        <color theme="1"/>
        <rFont val="Calibri"/>
        <family val="2"/>
        <scheme val="minor"/>
      </rPr>
      <t xml:space="preserve">. По-умолчанию - </t>
    </r>
    <r>
      <rPr>
        <b/>
        <sz val="11"/>
        <color theme="1"/>
        <rFont val="Calibri"/>
        <family val="2"/>
        <charset val="204"/>
        <scheme val="minor"/>
      </rPr>
      <t>100° С</t>
    </r>
  </si>
  <si>
    <r>
      <t xml:space="preserve">Укажите </t>
    </r>
    <r>
      <rPr>
        <b/>
        <sz val="11"/>
        <color theme="1"/>
        <rFont val="Calibri"/>
        <family val="2"/>
        <charset val="204"/>
        <scheme val="minor"/>
      </rPr>
      <t>температуру</t>
    </r>
    <r>
      <rPr>
        <sz val="11"/>
        <color theme="1"/>
        <rFont val="Calibri"/>
        <family val="2"/>
        <scheme val="minor"/>
      </rPr>
      <t xml:space="preserve">, при которой реле должно </t>
    </r>
    <r>
      <rPr>
        <b/>
        <sz val="11"/>
        <color theme="1"/>
        <rFont val="Calibri"/>
        <family val="2"/>
        <charset val="204"/>
        <scheme val="minor"/>
      </rPr>
      <t>разомкнуться</t>
    </r>
    <r>
      <rPr>
        <sz val="11"/>
        <color theme="1"/>
        <rFont val="Calibri"/>
        <family val="2"/>
        <scheme val="minor"/>
      </rPr>
      <t xml:space="preserve">. По-умолчанию - </t>
    </r>
    <r>
      <rPr>
        <b/>
        <sz val="11"/>
        <color theme="1"/>
        <rFont val="Calibri"/>
        <family val="2"/>
        <charset val="204"/>
        <scheme val="minor"/>
      </rPr>
      <t>90° С</t>
    </r>
  </si>
  <si>
    <r>
      <t xml:space="preserve">Разрешить использовать парктроник. </t>
    </r>
    <r>
      <rPr>
        <b/>
        <sz val="11"/>
        <color theme="1"/>
        <rFont val="Calibri"/>
        <family val="2"/>
        <charset val="204"/>
        <scheme val="minor"/>
      </rPr>
      <t>Будет работать только при соответствующем подключении</t>
    </r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</si>
  <si>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Temp_1
Temp_2
Temp_3
Temp_4
Temp_5</t>
    </r>
  </si>
  <si>
    <t>Акб ina226</t>
  </si>
  <si>
    <t>Акб arduino</t>
  </si>
  <si>
    <t>Зуммер</t>
  </si>
  <si>
    <t>GPS</t>
  </si>
  <si>
    <t>Парктроник</t>
  </si>
  <si>
    <t>Реле</t>
  </si>
  <si>
    <t>Светодиод RGB</t>
  </si>
  <si>
    <t>Датчик LPG 3 пина</t>
  </si>
  <si>
    <t>Датчик LPG 2 пина</t>
  </si>
  <si>
    <t>Кнопки, джойстик</t>
  </si>
  <si>
    <t>Управление</t>
  </si>
  <si>
    <t>ИНСТРУКЦИЯ</t>
  </si>
  <si>
    <r>
      <t xml:space="preserve">Устройство может хранить </t>
    </r>
    <r>
      <rPr>
        <b/>
        <sz val="11"/>
        <color theme="1"/>
        <rFont val="Calibri"/>
        <family val="2"/>
        <charset val="204"/>
        <scheme val="minor"/>
      </rPr>
      <t>3</t>
    </r>
    <r>
      <rPr>
        <sz val="11"/>
        <color theme="1"/>
        <rFont val="Calibri"/>
        <family val="2"/>
        <scheme val="minor"/>
      </rPr>
      <t xml:space="preserve"> различных лимита скорости и быстро переключаться между ними с главного экрана. При превышении скорости будут выводиться </t>
    </r>
    <r>
      <rPr>
        <b/>
        <sz val="11"/>
        <color theme="1"/>
        <rFont val="Calibri"/>
        <family val="2"/>
        <charset val="204"/>
        <scheme val="minor"/>
      </rPr>
      <t>визуальные, световые и звуковые предупреждения (в зависимости от настроек)</t>
    </r>
    <r>
      <rPr>
        <sz val="11"/>
        <color theme="1"/>
        <rFont val="Calibri"/>
        <family val="2"/>
        <scheme val="minor"/>
      </rPr>
      <t xml:space="preserve">. Это </t>
    </r>
    <r>
      <rPr>
        <b/>
        <sz val="11"/>
        <color theme="1"/>
        <rFont val="Calibri"/>
        <family val="2"/>
        <charset val="204"/>
        <scheme val="minor"/>
      </rPr>
      <t>первый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</t>
    </r>
    <r>
      <rPr>
        <b/>
        <sz val="11"/>
        <color theme="1"/>
        <rFont val="Calibri"/>
        <family val="2"/>
        <charset val="204"/>
        <scheme val="minor"/>
      </rPr>
      <t xml:space="preserve"> 50 км/ч</t>
    </r>
  </si>
  <si>
    <r>
      <t>Это</t>
    </r>
    <r>
      <rPr>
        <b/>
        <sz val="11"/>
        <color theme="1"/>
        <rFont val="Calibri"/>
        <family val="2"/>
        <charset val="204"/>
        <scheme val="minor"/>
      </rPr>
      <t xml:space="preserve"> второй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70 км/ч</t>
    </r>
  </si>
  <si>
    <r>
      <t xml:space="preserve">Это </t>
    </r>
    <r>
      <rPr>
        <b/>
        <sz val="11"/>
        <color theme="1"/>
        <rFont val="Calibri"/>
        <family val="2"/>
        <charset val="204"/>
        <scheme val="minor"/>
      </rPr>
      <t>третий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110 км/ч</t>
    </r>
  </si>
  <si>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- 999999</t>
    </r>
  </si>
  <si>
    <t>Показана схема подключения для соответствующего модуля или датчика к плате Arduino</t>
  </si>
  <si>
    <t>Скрин 1. Все основные параметры на дисплее. Графический уровень газа вертикальный с возможностью регулировки ширины. Возможность отключать ненужные показатели.</t>
  </si>
  <si>
    <t>Скрин 2. Все основные параметры на дисплее. Графический уровень газа горизонтальный. Возможность отключать ненужные показатели.</t>
  </si>
  <si>
    <t>Скрин 3. Все основные параметры на дисплее. Возможность отключать ненужные показатели. Возможность менять либо отключать тип обводки показателей.</t>
  </si>
  <si>
    <t>Скрин 4. Все основные параметры на дисплее. Уровень газа в виде стрелки. Возможность отключать ненужные показатели.</t>
  </si>
  <si>
    <t>Скрин 5. Показания с датчиков температуры.</t>
  </si>
  <si>
    <t>Скрин 6. На одном экране 4 мини-скрина, каждый из которых можно самому выбрать в настройках.</t>
  </si>
  <si>
    <t>Скрин 7. Спидометр с модуля GPS.</t>
  </si>
  <si>
    <t>Скрин 8. Спидометр и одометр с датчика скорости.</t>
  </si>
  <si>
    <t>Скрин 9. Информация о замене расходников.</t>
  </si>
  <si>
    <t>Кнопка</t>
  </si>
  <si>
    <t>Уровень вложенности</t>
  </si>
  <si>
    <t>M
(main)</t>
  </si>
  <si>
    <t>L
(left)</t>
  </si>
  <si>
    <t>R
(right)</t>
  </si>
  <si>
    <t>F
(forward)</t>
  </si>
  <si>
    <t>B
(back)</t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</si>
  <si>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вкл/выкл дисплей;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1;
</t>
    </r>
    <r>
      <rPr>
        <b/>
        <sz val="9"/>
        <color theme="1"/>
        <rFont val="Calibri"/>
        <family val="2"/>
        <charset val="204"/>
        <scheme val="minor"/>
      </rPr>
      <t>Удержание 3,5 сек</t>
    </r>
    <r>
      <rPr>
        <sz val="9"/>
        <color theme="1"/>
        <rFont val="Calibri"/>
        <family val="2"/>
        <scheme val="minor"/>
      </rPr>
      <t xml:space="preserve"> - уровень 9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</si>
  <si>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предыдущий скрин;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сброс одометра (только для скрина 8)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</si>
  <si>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следующий скрин;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источник скорости (только для скрина 6)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</si>
  <si>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яркость ++;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ограничение скорости (перебор значений)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</si>
  <si>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яркость --;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авто / ручная яркость</t>
    </r>
  </si>
  <si>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</si>
  <si>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</si>
  <si>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вверх по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</si>
  <si>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вниз по меню</t>
    </r>
  </si>
  <si>
    <t>Нажатие</t>
  </si>
  <si>
    <t>Удержание</t>
  </si>
  <si>
    <t>Удержание 3,5 сек</t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</si>
  <si>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1;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</si>
  <si>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 или уровень 1 (назад)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</si>
  <si>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4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</si>
  <si>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</si>
  <si>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переход к значению следующего параметра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</si>
  <si>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увеличить значение параметра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</si>
  <si>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уменьшить значение параметра меню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</si>
  <si>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</si>
  <si>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</si>
  <si>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навигация по символам влево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</si>
  <si>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навигация по символам вправо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</si>
  <si>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перебор символов вверх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</si>
  <si>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перебор символов вниз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</si>
  <si>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</si>
  <si>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следующая инструкция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</si>
  <si>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предыдущая инструкция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</si>
  <si>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 + запись в EEPROM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</si>
  <si>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 или уровень 1 (назад);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 + запись в EEPROM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</si>
  <si>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обнулить предыдущие показания</t>
    </r>
    <r>
      <rPr>
        <sz val="9"/>
        <color theme="1"/>
        <rFont val="Calibri"/>
        <family val="2"/>
        <charset val="204"/>
        <scheme val="minor"/>
      </rPr>
      <t xml:space="preserve"> разгона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</si>
  <si>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увеличить требуемую скорость разгона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</si>
  <si>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уменьшить требуемую скорость разгона</t>
    </r>
  </si>
  <si>
    <r>
      <t xml:space="preserve">Уровень 0:
</t>
    </r>
    <r>
      <rPr>
        <b/>
        <u/>
        <sz val="11"/>
        <color theme="1"/>
        <rFont val="Calibri"/>
        <family val="2"/>
        <charset val="204"/>
        <scheme val="minor"/>
      </rPr>
      <t>основной экран</t>
    </r>
  </si>
  <si>
    <r>
      <t xml:space="preserve">Уровень 1:
</t>
    </r>
    <r>
      <rPr>
        <b/>
        <u/>
        <sz val="11"/>
        <color theme="1"/>
        <rFont val="Calibri"/>
        <family val="2"/>
        <charset val="204"/>
        <scheme val="minor"/>
      </rPr>
      <t>меню</t>
    </r>
  </si>
  <si>
    <r>
      <t xml:space="preserve">Уровень 2:
</t>
    </r>
    <r>
      <rPr>
        <b/>
        <u/>
        <sz val="11"/>
        <color theme="1"/>
        <rFont val="Calibri"/>
        <family val="2"/>
        <charset val="204"/>
        <scheme val="minor"/>
      </rPr>
      <t>подменю</t>
    </r>
  </si>
  <si>
    <r>
      <t xml:space="preserve">Уровень 3:
</t>
    </r>
    <r>
      <rPr>
        <b/>
        <u/>
        <sz val="11"/>
        <color theme="1"/>
        <rFont val="Calibri"/>
        <family val="2"/>
        <charset val="204"/>
        <scheme val="minor"/>
      </rPr>
      <t>значение параметра
меню</t>
    </r>
  </si>
  <si>
    <r>
      <t xml:space="preserve">Уровень 4:
</t>
    </r>
    <r>
      <rPr>
        <b/>
        <u/>
        <sz val="11"/>
        <color theme="1"/>
        <rFont val="Calibri"/>
        <family val="2"/>
        <charset val="204"/>
        <scheme val="minor"/>
      </rPr>
      <t>доп. инфо для
параметра меню</t>
    </r>
  </si>
  <si>
    <r>
      <t xml:space="preserve">Уровень 5:
</t>
    </r>
    <r>
      <rPr>
        <b/>
        <u/>
        <sz val="11"/>
        <color theme="1"/>
        <rFont val="Calibri"/>
        <family val="2"/>
        <charset val="204"/>
        <scheme val="minor"/>
      </rPr>
      <t>мои названия</t>
    </r>
  </si>
  <si>
    <r>
      <t xml:space="preserve">Уровень 7:
</t>
    </r>
    <r>
      <rPr>
        <b/>
        <u/>
        <sz val="11"/>
        <color theme="1"/>
        <rFont val="Calibri"/>
        <family val="2"/>
        <charset val="204"/>
        <scheme val="minor"/>
      </rPr>
      <t>парктроник</t>
    </r>
  </si>
  <si>
    <r>
      <t xml:space="preserve">Уровень 9:
</t>
    </r>
    <r>
      <rPr>
        <b/>
        <u/>
        <sz val="11"/>
        <color theme="1"/>
        <rFont val="Calibri"/>
        <family val="2"/>
        <charset val="204"/>
        <scheme val="minor"/>
      </rPr>
      <t>замер разгона</t>
    </r>
  </si>
  <si>
    <r>
      <t>Напряжение на пине Ардуино "</t>
    </r>
    <r>
      <rPr>
        <b/>
        <sz val="11"/>
        <color theme="1"/>
        <rFont val="Calibri"/>
        <family val="2"/>
        <charset val="204"/>
        <scheme val="minor"/>
      </rPr>
      <t>5V</t>
    </r>
    <r>
      <rPr>
        <sz val="11"/>
        <color theme="1"/>
        <rFont val="Calibri"/>
        <family val="2"/>
        <scheme val="minor"/>
      </rPr>
      <t xml:space="preserve">". Данная настройка может немного увеличить точность измерения напряжения АКБ (если измерение по аналоговому пину) или 2-контактного датчика уровня газа. Замерять мультиметром на пинах Ардуино "5V" и "GND". </t>
    </r>
    <r>
      <rPr>
        <b/>
        <sz val="11"/>
        <color theme="1"/>
        <rFont val="Calibri"/>
        <family val="2"/>
        <charset val="204"/>
        <scheme val="minor"/>
      </rPr>
      <t>По-умолчанию 5.00 вольт</t>
    </r>
  </si>
  <si>
    <r>
      <t>В случае, если при использовании модуля GPS текущий год отображается некорректно (почему-то есть такая проблема, решить которую пока не получилось и при этом отображается год 1999), то можно включить данную опцию, чтобы брать значение текущего года из подпункта</t>
    </r>
    <r>
      <rPr>
        <b/>
        <sz val="11"/>
        <color theme="1"/>
        <rFont val="Calibri"/>
        <family val="2"/>
        <charset val="204"/>
        <scheme val="minor"/>
      </rPr>
      <t xml:space="preserve"> "Год"</t>
    </r>
    <r>
      <rPr>
        <sz val="11"/>
        <color theme="1"/>
        <rFont val="Calibri"/>
        <family val="2"/>
        <scheme val="minor"/>
      </rPr>
      <t xml:space="preserve"> текущего раздела меню. Соответственно, в подпункте "Год" просто нужно указать актуальное значение года (и обновлять его один раз в год)</t>
    </r>
  </si>
  <si>
    <r>
      <t xml:space="preserve">Уровень 6:
</t>
    </r>
    <r>
      <rPr>
        <b/>
        <u/>
        <sz val="11"/>
        <color theme="1"/>
        <rFont val="Calibri"/>
        <family val="2"/>
        <charset val="204"/>
        <scheme val="minor"/>
      </rPr>
      <t>предупреждение о
расходниках</t>
    </r>
  </si>
  <si>
    <t>Доп. инфо</t>
  </si>
  <si>
    <t>D2</t>
  </si>
  <si>
    <t>D3</t>
  </si>
  <si>
    <t>D4</t>
  </si>
  <si>
    <t>D5</t>
  </si>
  <si>
    <t>D6</t>
  </si>
  <si>
    <t>D7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</si>
  <si>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</si>
  <si>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</si>
  <si>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</si>
  <si>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</si>
  <si>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</si>
  <si>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</si>
  <si>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</si>
  <si>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</si>
  <si>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</si>
  <si>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</si>
  <si>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</si>
  <si>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</si>
  <si>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D20</t>
  </si>
  <si>
    <t>D21</t>
  </si>
  <si>
    <t>D22</t>
  </si>
  <si>
    <t>D23</t>
  </si>
  <si>
    <t>D24</t>
  </si>
  <si>
    <t>D25</t>
  </si>
  <si>
    <t>D26</t>
  </si>
  <si>
    <t>D27</t>
  </si>
  <si>
    <t>D28</t>
  </si>
  <si>
    <t>D29</t>
  </si>
  <si>
    <t>D30</t>
  </si>
  <si>
    <t>D31</t>
  </si>
  <si>
    <t>D32</t>
  </si>
  <si>
    <t>D33</t>
  </si>
  <si>
    <t>D34</t>
  </si>
  <si>
    <t>D35</t>
  </si>
  <si>
    <t>D36</t>
  </si>
  <si>
    <t>D37</t>
  </si>
  <si>
    <t>D38</t>
  </si>
  <si>
    <t>D39</t>
  </si>
  <si>
    <t>D40</t>
  </si>
  <si>
    <t>D41</t>
  </si>
  <si>
    <t>D42</t>
  </si>
  <si>
    <t>D43</t>
  </si>
  <si>
    <t>D44</t>
  </si>
  <si>
    <t>D45</t>
  </si>
  <si>
    <t>D46</t>
  </si>
  <si>
    <t>D47</t>
  </si>
  <si>
    <t>D48</t>
  </si>
  <si>
    <t>D49</t>
  </si>
  <si>
    <t>D50</t>
  </si>
  <si>
    <t>D51</t>
  </si>
  <si>
    <t>D52</t>
  </si>
  <si>
    <t>D53</t>
  </si>
  <si>
    <t>A0</t>
  </si>
  <si>
    <t>A1</t>
  </si>
  <si>
    <t>A2</t>
  </si>
  <si>
    <t>A3</t>
  </si>
  <si>
    <t>A4</t>
  </si>
  <si>
    <t>A5</t>
  </si>
  <si>
    <t>A6</t>
  </si>
  <si>
    <t>A7</t>
  </si>
  <si>
    <t>A8</t>
  </si>
  <si>
    <t>A9</t>
  </si>
  <si>
    <t>A10</t>
  </si>
  <si>
    <t>A11</t>
  </si>
  <si>
    <t>A12</t>
  </si>
  <si>
    <t>A13</t>
  </si>
  <si>
    <t>A14</t>
  </si>
  <si>
    <t>A15</t>
  </si>
  <si>
    <t>VIN</t>
  </si>
  <si>
    <t>3V3</t>
  </si>
  <si>
    <t>AREF</t>
  </si>
  <si>
    <t>RESET</t>
  </si>
  <si>
    <t>Rx</t>
  </si>
  <si>
    <t>Tx</t>
  </si>
  <si>
    <t>5V</t>
  </si>
  <si>
    <t>GND</t>
  </si>
  <si>
    <t>INT0</t>
  </si>
  <si>
    <t>Кнопка R (right)</t>
  </si>
  <si>
    <t>INT1</t>
  </si>
  <si>
    <t>Выход с датчика скорости (не более 5В)</t>
  </si>
  <si>
    <t>Датчик температуры №1 (DS18b20)</t>
  </si>
  <si>
    <t>Датчик температуры №2 (DS18b20)</t>
  </si>
  <si>
    <t>Датчик температуры №3 (DS18b20)</t>
  </si>
  <si>
    <t>Датчик температуры №4 (DS18b20)</t>
  </si>
  <si>
    <t>Датчик температуры №5 (DS18b20)</t>
  </si>
  <si>
    <t>Зуммер (pin S)</t>
  </si>
  <si>
    <t>Зуммер (pin -)</t>
  </si>
  <si>
    <t>GPS (pin Rx)</t>
  </si>
  <si>
    <t>GPS (pin Tx)</t>
  </si>
  <si>
    <t>INT5</t>
  </si>
  <si>
    <t>INT4</t>
  </si>
  <si>
    <t>INT3, SDA</t>
  </si>
  <si>
    <t>INT2, SCL</t>
  </si>
  <si>
    <t>Все устройства I2C (pin SDA)</t>
  </si>
  <si>
    <t>Все устройства I2C (pin SCL)</t>
  </si>
  <si>
    <t>Вход провода(+) лампы заднего хода (не более 5В)</t>
  </si>
  <si>
    <t>Датчик расстояния (pin Echo)</t>
  </si>
  <si>
    <t>Датчик расстояния (pin Trig)</t>
  </si>
  <si>
    <t>Реле для управления вентилятором охлаждения (pin IN)</t>
  </si>
  <si>
    <t>Вход провода(+) замка зажигания (не более 5В)</t>
  </si>
  <si>
    <t>Светодиод RGB (pin Green)</t>
  </si>
  <si>
    <t>Светодиод RGB (pin Red)</t>
  </si>
  <si>
    <t>Светодиод RGB (pin Blue)</t>
  </si>
  <si>
    <t>Кнопка L (left)</t>
  </si>
  <si>
    <t>Кнопка F (forward)</t>
  </si>
  <si>
    <t>Кнопка M (main)</t>
  </si>
  <si>
    <t>Кнопка B (back)</t>
  </si>
  <si>
    <t>Пин расчета напряжения АКБ с использованием делителя напряжения</t>
  </si>
  <si>
    <t>Пин расчета напряжения с 2-х контактного датчика уровня газа</t>
  </si>
  <si>
    <t>Pin Arduino</t>
  </si>
  <si>
    <t>Земля (-). К данному пину подключаются контакты GND всех подключаемых модулей, датчиков и кнопок</t>
  </si>
  <si>
    <t>Пин 5 вольт. Питание для большинства модулей и датчиков брать именно с данного пина. Также это пин питания платы Arduino</t>
  </si>
  <si>
    <t>Вход для питания платы с преобразователем напряжения (7 - 14В). Предпочтительнее для питания платы использовать пин 5V</t>
  </si>
  <si>
    <t>Пин 3,3 вольта. Некоторые модули и датчики требуют питание именно 3,3В, поэтому брать его (питание) следует именно с этого пина</t>
  </si>
  <si>
    <r>
      <t xml:space="preserve">Уровень 8:
</t>
    </r>
    <r>
      <rPr>
        <b/>
        <u/>
        <sz val="11"/>
        <color theme="1"/>
        <rFont val="Calibri"/>
        <family val="2"/>
        <charset val="204"/>
        <scheme val="minor"/>
      </rPr>
      <t>инструкция</t>
    </r>
    <r>
      <rPr>
        <b/>
        <sz val="11"/>
        <color theme="1"/>
        <rFont val="Calibri"/>
        <family val="2"/>
        <charset val="204"/>
        <scheme val="minor"/>
      </rPr>
      <t xml:space="preserve">
</t>
    </r>
    <r>
      <rPr>
        <b/>
        <u/>
        <sz val="11"/>
        <color theme="1"/>
        <rFont val="Calibri"/>
        <family val="2"/>
        <charset val="204"/>
        <scheme val="minor"/>
      </rPr>
      <t>(manual)</t>
    </r>
  </si>
  <si>
    <t>VCC</t>
  </si>
  <si>
    <t>SCL</t>
  </si>
  <si>
    <t>SDA</t>
  </si>
  <si>
    <t>ARDUINO MEGA</t>
  </si>
  <si>
    <t>F</t>
  </si>
  <si>
    <t>B</t>
  </si>
  <si>
    <t>L</t>
  </si>
  <si>
    <t>R</t>
  </si>
  <si>
    <t>M</t>
  </si>
  <si>
    <t>JOYSTICK</t>
  </si>
  <si>
    <t>ALE</t>
  </si>
  <si>
    <t>VBS</t>
  </si>
  <si>
    <t>IN -</t>
  </si>
  <si>
    <t>IN +</t>
  </si>
  <si>
    <t>INA226</t>
  </si>
  <si>
    <t>VOUT</t>
  </si>
  <si>
    <t>ДАТЧИК УРОВНЯ ГАЗА 3 PIN</t>
  </si>
  <si>
    <t>АКБ</t>
  </si>
  <si>
    <t>-</t>
  </si>
  <si>
    <t>+</t>
  </si>
  <si>
    <t>S</t>
  </si>
  <si>
    <t>DS3231
ЧАСЫ РЕАЛЬНОГО ВРЕМЕНИ</t>
  </si>
  <si>
    <t>SQW</t>
  </si>
  <si>
    <t>32K</t>
  </si>
  <si>
    <t>RGB</t>
  </si>
  <si>
    <t>G</t>
  </si>
  <si>
    <t>AJ-SR04M
ДАТЧИК
РАССТОЯНИЯ</t>
  </si>
  <si>
    <t>Echo (Tx)</t>
  </si>
  <si>
    <t>Trig (Rx)</t>
  </si>
  <si>
    <t>+ IN</t>
  </si>
  <si>
    <t>+ OUT</t>
  </si>
  <si>
    <t>- IN</t>
  </si>
  <si>
    <t>- OUT</t>
  </si>
  <si>
    <t>MINI560 PRO 5V</t>
  </si>
  <si>
    <t>R14
10K</t>
  </si>
  <si>
    <t>DAT</t>
  </si>
  <si>
    <t>DS18b20
ДАТЧИК ТЕМПЕРАТУРЫ №1</t>
  </si>
  <si>
    <t>DS18b20
ДАТЧИК ТЕМПЕРАТУРЫ №2</t>
  </si>
  <si>
    <t>DS18b20
ДАТЧИК ТЕМПЕРАТУРЫ №3</t>
  </si>
  <si>
    <t>DS18b20
ДАТЧИК ТЕМПЕРАТУРЫ №4</t>
  </si>
  <si>
    <t>DS18b20
ДАТЧИК ТЕМПЕРАТУРЫ №5</t>
  </si>
  <si>
    <t>R8
4,7K</t>
  </si>
  <si>
    <t>R9
4,7K</t>
  </si>
  <si>
    <t>R10
4,7K</t>
  </si>
  <si>
    <t>R11
4,7K</t>
  </si>
  <si>
    <t>R12
4,7K</t>
  </si>
  <si>
    <t>RX</t>
  </si>
  <si>
    <t>TX</t>
  </si>
  <si>
    <t>NC</t>
  </si>
  <si>
    <t>COM</t>
  </si>
  <si>
    <t>NO</t>
  </si>
  <si>
    <t>IN</t>
  </si>
  <si>
    <t>РЕЛЕ
4-Х
КОНТАКТ-
НОЕ</t>
  </si>
  <si>
    <t>ВЕНТИЛЯТОР
ОХЛАЖДЕНИЯ</t>
  </si>
  <si>
    <t>РЕЛЕ ARDUINO
LOW/HIGH
5V</t>
  </si>
  <si>
    <t>ДАТЧИК
СКОРОСТИ</t>
  </si>
  <si>
    <t>R5
10K</t>
  </si>
  <si>
    <t>R6
4,7K</t>
  </si>
  <si>
    <t>R7
4,7K</t>
  </si>
  <si>
    <t>MINI560 PRO
5V</t>
  </si>
  <si>
    <t>MINI560 PRO
12V</t>
  </si>
  <si>
    <t>SVCC</t>
  </si>
  <si>
    <t>SGND</t>
  </si>
  <si>
    <t>РЕЛЕ ЗАДЕРЖКИ
HW 256</t>
  </si>
  <si>
    <t>R15
10K</t>
  </si>
  <si>
    <t>ЗАМОК ЗАЖИГАНИЯ</t>
  </si>
  <si>
    <t>R2
23,3K</t>
  </si>
  <si>
    <t>R1
47K</t>
  </si>
  <si>
    <t>R13</t>
  </si>
  <si>
    <r>
      <t xml:space="preserve">медленный
</t>
    </r>
    <r>
      <rPr>
        <b/>
        <sz val="11"/>
        <color theme="1"/>
        <rFont val="Calibri"/>
        <family val="2"/>
        <charset val="204"/>
        <scheme val="minor"/>
      </rPr>
      <t>стандартный</t>
    </r>
    <r>
      <rPr>
        <sz val="11"/>
        <color theme="1"/>
        <rFont val="Calibri"/>
        <family val="2"/>
        <scheme val="minor"/>
      </rPr>
      <t xml:space="preserve">
быстрый</t>
    </r>
  </si>
  <si>
    <t>R2</t>
  </si>
  <si>
    <t>R1</t>
  </si>
  <si>
    <t>PIN A</t>
  </si>
  <si>
    <t>VIN
БОЛЕЕ
5 ВОЛЬТ</t>
  </si>
  <si>
    <t>VOUT
НЕ
БОЛЕЕ
5 ВОЛЬТ</t>
  </si>
  <si>
    <t>РАСЧЕТ РЕЗИСТОРОВ</t>
  </si>
  <si>
    <t>VOUT = VIN * (R2 / (R1 + R2))</t>
  </si>
  <si>
    <t>VIN
БОЛЕЕ 5 ВОЛЬТ</t>
  </si>
  <si>
    <t>VOUT 5 ВОЛЬТ</t>
  </si>
  <si>
    <t>5V
PIN D</t>
  </si>
  <si>
    <r>
      <rPr>
        <sz val="12"/>
        <color rgb="FF00B050"/>
        <rFont val="Calibri"/>
        <family val="2"/>
        <charset val="204"/>
        <scheme val="minor"/>
      </rPr>
      <t xml:space="preserve">+ Отличный вариант для питания Arduino (pin 5V) либо для преобразования напряжения от некоторых внешних датчиков, на выходе которых более 5 вольт (пины D)
+ Безопасно и недорого
+ Стабильное напряжение на выходе преобразователя
</t>
    </r>
    <r>
      <rPr>
        <sz val="12"/>
        <color rgb="FFFF0000"/>
        <rFont val="Calibri"/>
        <family val="2"/>
        <charset val="204"/>
        <scheme val="minor"/>
      </rPr>
      <t>- Не годится для замера напряжения
- Потребление тока в простое (в случае прямого подключения к источнику питания)</t>
    </r>
  </si>
  <si>
    <t>INA226 - ЛУЧШИЙ ВАРИАНТ ДЛЯ ЗАМЕРА НАПРЯЖЕНИЯ ДЛЯ ARDUINO.
ПО ВОЗМОЖНОСТИ ЛУЧШЕ ИСПОЛЬЗОВАТЬ ИМЕННО ЭТОТ МЕТОД, ВМЕСТО ДЕЛИТЕЛЯ НАПРЯЖЕНИЯ.</t>
  </si>
  <si>
    <r>
      <rPr>
        <sz val="12"/>
        <color rgb="FF00B050"/>
        <rFont val="Calibri"/>
        <family val="2"/>
        <charset val="204"/>
        <scheme val="minor"/>
      </rPr>
      <t xml:space="preserve">+ Универсальный вариант как для понижения, так и для замера напряжения
+ Простота схемы и дешевизна резисторов
</t>
    </r>
    <r>
      <rPr>
        <sz val="12"/>
        <color rgb="FFFF0000"/>
        <rFont val="Calibri"/>
        <family val="2"/>
        <charset val="204"/>
        <scheme val="minor"/>
      </rPr>
      <t>- Отсутствует защита. Теоретически есть вероятность, что на пин Arduino потечет напряжение свыше 5 вольт в случае если что-то произойдет с резистором. Это, вероятнее всего, убъет плату
- Не идеальная точность замера, а также зависимость показаний от опорного напряжения 5V</t>
    </r>
  </si>
  <si>
    <t>ЛУЧШЕ ИСПОЛЬЗОВАТЬ МЕТОД ЗАМЕРА С ИСПОЛЬЗОВАНИЕМ МОДУЛЯ INA226</t>
  </si>
  <si>
    <t>ДАТЧИК ОСВЕЩЕННОСТИ
GY-302
НА ЧИПЕ BH1750</t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</si>
  <si>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разрешить увеличивать или уменьшать яркость сверх лимитов на </t>
    </r>
    <r>
      <rPr>
        <b/>
        <sz val="11"/>
        <color theme="1"/>
        <rFont val="Calibri"/>
        <family val="2"/>
        <charset val="204"/>
        <scheme val="minor"/>
      </rPr>
      <t>10% (если такой запас имеется)</t>
    </r>
    <r>
      <rPr>
        <sz val="11"/>
        <color theme="1"/>
        <rFont val="Calibri"/>
        <family val="2"/>
        <scheme val="minor"/>
      </rPr>
      <t xml:space="preserve"> при очень ярком или тусклом освещении. Учтите, что у дисплея есть лимиты яркости от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до </t>
    </r>
    <r>
      <rPr>
        <b/>
        <sz val="11"/>
        <color theme="1"/>
        <rFont val="Calibri"/>
        <family val="2"/>
        <charset val="204"/>
        <scheme val="minor"/>
      </rPr>
      <t>255</t>
    </r>
    <r>
      <rPr>
        <sz val="11"/>
        <color theme="1"/>
        <rFont val="Calibri"/>
        <family val="2"/>
        <scheme val="minor"/>
      </rPr>
      <t xml:space="preserve">. Если вы в настройках </t>
    </r>
    <r>
      <rPr>
        <b/>
        <sz val="11"/>
        <color theme="1"/>
        <rFont val="Calibri"/>
        <family val="2"/>
        <charset val="204"/>
        <scheme val="minor"/>
      </rPr>
      <t>"Мин автояркость"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"Макс автояркость"</t>
    </r>
    <r>
      <rPr>
        <sz val="11"/>
        <color theme="1"/>
        <rFont val="Calibri"/>
        <family val="2"/>
        <scheme val="minor"/>
      </rPr>
      <t xml:space="preserve"> выставили соответственно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255</t>
    </r>
    <r>
      <rPr>
        <sz val="11"/>
        <color theme="1"/>
        <rFont val="Calibri"/>
        <family val="2"/>
        <scheme val="minor"/>
      </rPr>
      <t>, то буста яркости не будет, т.к. это и есть крайние значения яркости.</t>
    </r>
  </si>
  <si>
    <r>
      <t xml:space="preserve">НЕОБХОДИМО БУДЕТ ЗАПАЯТЬ КОНТАКТЫ </t>
    </r>
    <r>
      <rPr>
        <b/>
        <u/>
        <sz val="11"/>
        <color theme="1"/>
        <rFont val="Calibri"/>
        <family val="2"/>
        <charset val="204"/>
        <scheme val="minor"/>
      </rPr>
      <t>VCC</t>
    </r>
    <r>
      <rPr>
        <b/>
        <sz val="11"/>
        <color theme="1"/>
        <rFont val="Calibri"/>
        <family val="2"/>
        <charset val="204"/>
        <scheme val="minor"/>
      </rPr>
      <t xml:space="preserve"> И </t>
    </r>
    <r>
      <rPr>
        <b/>
        <u/>
        <sz val="11"/>
        <color theme="1"/>
        <rFont val="Calibri"/>
        <family val="2"/>
        <charset val="204"/>
        <scheme val="minor"/>
      </rPr>
      <t>A0</t>
    </r>
    <r>
      <rPr>
        <b/>
        <sz val="11"/>
        <color theme="1"/>
        <rFont val="Calibri"/>
        <family val="2"/>
        <charset val="204"/>
        <scheme val="minor"/>
      </rPr>
      <t xml:space="preserve"> НА ОБРАТНОЙ СТОРОНЕ МОДУЛЯ INA226</t>
    </r>
  </si>
  <si>
    <t>САЙТ С РАСЧЕТОМ ДЕЛИТЕЛЯ НАПРЯЖЕНИЯ</t>
  </si>
  <si>
    <t>Делитель напряжения</t>
  </si>
  <si>
    <t>Уроки ардуино</t>
  </si>
  <si>
    <t>Bitmaper для создания логотипов</t>
  </si>
  <si>
    <t>ПРЕДОХРАНИТЕЛЬ
20А</t>
  </si>
  <si>
    <t>Настройка GPS NEO в программе u-center</t>
  </si>
  <si>
    <t>GND (земля)</t>
  </si>
  <si>
    <t>VOUT (выходной сигнал)</t>
  </si>
  <si>
    <t>Тематика</t>
  </si>
  <si>
    <t>Источник 1</t>
  </si>
  <si>
    <t>Источник 2</t>
  </si>
  <si>
    <t>СКОРОСТЬ ШИНЫ UART ДЛЯ МОДУЛЯ GPS NEO</t>
  </si>
  <si>
    <r>
      <t xml:space="preserve">НОМИНАЛ РЕЗИСТОРА R1 (Oм)
</t>
    </r>
    <r>
      <rPr>
        <sz val="10"/>
        <color theme="1"/>
        <rFont val="Calibri"/>
        <family val="2"/>
        <charset val="204"/>
        <scheme val="minor"/>
      </rPr>
      <t>ПРИ ИСПОЛЬЗОВАНИИ ДЕЛИТЕЛЯ НАПРЯЖЕНИЯ ДЛЯ ЗАМЕРА ВОЛЬТАЖА АКБ</t>
    </r>
  </si>
  <si>
    <r>
      <t xml:space="preserve">НОМИНАЛ РЕЗИСТОРА R2 (Oм)
</t>
    </r>
    <r>
      <rPr>
        <sz val="10"/>
        <color theme="1"/>
        <rFont val="Calibri"/>
        <family val="2"/>
        <charset val="204"/>
        <scheme val="minor"/>
      </rPr>
      <t>ПРИ ИСПОЛЬЗОВАНИИ ДЕЛИТЕЛЯ НАПРЯЖЕНИЯ ДЛЯ ЗАМЕРА ВОЛЬТАЖА АКБ</t>
    </r>
  </si>
  <si>
    <t>ИЛИ РАСЧЕТ ПРЯМО ЗДЕСЬ:</t>
  </si>
  <si>
    <t>Ом</t>
  </si>
  <si>
    <t>В</t>
  </si>
  <si>
    <t>Коэффициент делителя:</t>
  </si>
  <si>
    <t>Выберите напряжение источника питания (В):</t>
  </si>
  <si>
    <t>Расчетное выходное напряжение (В):</t>
  </si>
  <si>
    <t xml:space="preserve"> -</t>
  </si>
  <si>
    <t xml:space="preserve">  +</t>
  </si>
  <si>
    <r>
      <t xml:space="preserve">Выберите сопротивление резистора </t>
    </r>
    <r>
      <rPr>
        <b/>
        <sz val="11"/>
        <color theme="1"/>
        <rFont val="Calibri"/>
        <family val="2"/>
        <charset val="204"/>
        <scheme val="minor"/>
      </rPr>
      <t>R1</t>
    </r>
    <r>
      <rPr>
        <sz val="11"/>
        <color theme="1"/>
        <rFont val="Calibri"/>
        <family val="2"/>
        <scheme val="minor"/>
      </rPr>
      <t xml:space="preserve"> (Ом):</t>
    </r>
  </si>
  <si>
    <r>
      <t xml:space="preserve">Выберите сопротивление резистора </t>
    </r>
    <r>
      <rPr>
        <b/>
        <sz val="11"/>
        <color theme="1"/>
        <rFont val="Calibri"/>
        <family val="2"/>
        <charset val="204"/>
        <scheme val="minor"/>
      </rPr>
      <t>R2</t>
    </r>
    <r>
      <rPr>
        <sz val="11"/>
        <color theme="1"/>
        <rFont val="Calibri"/>
        <family val="2"/>
        <scheme val="minor"/>
      </rPr>
      <t xml:space="preserve"> (Ом):</t>
    </r>
  </si>
  <si>
    <r>
      <t xml:space="preserve">НАСТРОЙКИ, КОТОРЫХ НЕТ НА УСТРОЙСТВЕ
</t>
    </r>
    <r>
      <rPr>
        <sz val="12"/>
        <color theme="1"/>
        <rFont val="Calibri"/>
        <family val="2"/>
        <charset val="204"/>
        <scheme val="minor"/>
      </rPr>
      <t>(смену данных настроек нужно делать прямо в программе
Arduino IDE перед прошивкой)</t>
    </r>
  </si>
  <si>
    <t>Arduino IDE</t>
  </si>
  <si>
    <t>Драйвер CH340 или CH341</t>
  </si>
  <si>
    <t>U-center (для настройки GPS модулей)</t>
  </si>
  <si>
    <t>Ссылка</t>
  </si>
  <si>
    <t>Ссылка 2</t>
  </si>
  <si>
    <t>OLED I2C
SSD1306 или SH1106</t>
  </si>
  <si>
    <t>ЕСЛИ У ВАС НОМИНАЛЫ РЕЗИСТОРОВ ДРУГИЕ, ТО ИХ НЕОБХОДИМО ПРОПИСАТЬ В СКЕТЧЕ В РАЗДЕЛЕ "НАСТРОЙКИ" !!!</t>
  </si>
  <si>
    <r>
      <rPr>
        <b/>
        <sz val="11"/>
        <color theme="1"/>
        <rFont val="Calibri"/>
        <family val="2"/>
        <charset val="204"/>
        <scheme val="minor"/>
      </rPr>
      <t>Средний</t>
    </r>
    <r>
      <rPr>
        <sz val="11"/>
        <color theme="1"/>
        <rFont val="Calibri"/>
        <family val="2"/>
        <scheme val="minor"/>
      </rPr>
      <t xml:space="preserve"> расход газа на 100 км пути. Данный параметр рассчитывает примерное расстояние, которое сможет проехать автомобиль при текущем остатке газа в баллоне</t>
    </r>
  </si>
  <si>
    <r>
      <t>Шаг увеличения или уменьшения яркости дисплея при помощи кнопок "</t>
    </r>
    <r>
      <rPr>
        <b/>
        <sz val="11"/>
        <color theme="1"/>
        <rFont val="Calibri"/>
        <family val="2"/>
        <charset val="204"/>
        <scheme val="minor"/>
      </rPr>
      <t>F</t>
    </r>
    <r>
      <rPr>
        <sz val="11"/>
        <color theme="1"/>
        <rFont val="Calibri"/>
        <family val="2"/>
        <scheme val="minor"/>
      </rPr>
      <t>" и "</t>
    </r>
    <r>
      <rPr>
        <b/>
        <sz val="11"/>
        <color theme="1"/>
        <rFont val="Calibri"/>
        <family val="2"/>
        <charset val="204"/>
        <scheme val="minor"/>
      </rPr>
      <t>B</t>
    </r>
    <r>
      <rPr>
        <sz val="11"/>
        <color theme="1"/>
        <rFont val="Calibri"/>
        <family val="2"/>
        <scheme val="minor"/>
      </rPr>
      <t xml:space="preserve">" на главном экране. </t>
    </r>
    <r>
      <rPr>
        <b/>
        <sz val="11"/>
        <color theme="1"/>
        <rFont val="Calibri"/>
        <family val="2"/>
        <charset val="204"/>
        <scheme val="minor"/>
      </rPr>
      <t>Срабатывает, когда авторегулировка яркости выключена</t>
    </r>
    <r>
      <rPr>
        <sz val="11"/>
        <color theme="1"/>
        <rFont val="Calibri"/>
        <family val="2"/>
        <scheme val="minor"/>
      </rPr>
      <t xml:space="preserve"> (см. "Автояркость")</t>
    </r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</si>
  <si>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яркость не будет опускаться </t>
    </r>
    <r>
      <rPr>
        <b/>
        <sz val="11"/>
        <color theme="1"/>
        <rFont val="Calibri"/>
        <family val="2"/>
        <charset val="204"/>
        <scheme val="minor"/>
      </rPr>
      <t>ниже</t>
    </r>
    <r>
      <rPr>
        <sz val="11"/>
        <color theme="1"/>
        <rFont val="Calibri"/>
        <family val="2"/>
        <scheme val="minor"/>
      </rPr>
      <t xml:space="preserve"> данного значения</t>
    </r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</si>
  <si>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яркость не будет подниматься </t>
    </r>
    <r>
      <rPr>
        <b/>
        <sz val="11"/>
        <color theme="1"/>
        <rFont val="Calibri"/>
        <family val="2"/>
        <charset val="204"/>
        <scheme val="minor"/>
      </rPr>
      <t>выше</t>
    </r>
    <r>
      <rPr>
        <sz val="11"/>
        <color theme="1"/>
        <rFont val="Calibri"/>
        <family val="2"/>
        <scheme val="minor"/>
      </rPr>
      <t xml:space="preserve"> данного значения</t>
    </r>
  </si>
  <si>
    <r>
      <t>Максимальное значение</t>
    </r>
    <r>
      <rPr>
        <b/>
        <sz val="11"/>
        <color theme="1"/>
        <rFont val="Calibri"/>
        <family val="2"/>
        <charset val="204"/>
        <scheme val="minor"/>
      </rPr>
      <t xml:space="preserve"> LUX (освещенности)</t>
    </r>
    <r>
      <rPr>
        <sz val="11"/>
        <color theme="1"/>
        <rFont val="Calibri"/>
        <family val="2"/>
        <scheme val="minor"/>
      </rPr>
      <t xml:space="preserve"> в салоне вашего авто. </t>
    </r>
    <r>
      <rPr>
        <b/>
        <sz val="11"/>
        <color theme="1"/>
        <rFont val="Calibri"/>
        <family val="2"/>
        <charset val="204"/>
        <scheme val="minor"/>
      </rPr>
      <t>Настройка необходима для более-менее корректной работы авторегулировки яркости дисплея</t>
    </r>
    <r>
      <rPr>
        <sz val="11"/>
        <color theme="1"/>
        <rFont val="Calibri"/>
        <family val="2"/>
        <scheme val="minor"/>
      </rPr>
      <t xml:space="preserve">. Делать замер при максимальном освещении в салоне (яркое солнце, прямые солнечные лучи). Полученное значение будет восприниматься программой, как максимальное освещение в </t>
    </r>
    <r>
      <rPr>
        <b/>
        <sz val="11"/>
        <color theme="1"/>
        <rFont val="Calibri"/>
        <family val="2"/>
        <charset val="204"/>
        <scheme val="minor"/>
      </rPr>
      <t>вашем конкретном автомобиле</t>
    </r>
    <r>
      <rPr>
        <sz val="11"/>
        <color theme="1"/>
        <rFont val="Calibri"/>
        <family val="2"/>
        <scheme val="minor"/>
      </rPr>
      <t>, при котором будет включаться максимальная яркость дисплея</t>
    </r>
  </si>
  <si>
    <r>
      <t xml:space="preserve">Выбор источника даты и времени. Т.е. с какого </t>
    </r>
    <r>
      <rPr>
        <b/>
        <sz val="11"/>
        <color theme="1"/>
        <rFont val="Calibri"/>
        <family val="2"/>
        <charset val="204"/>
        <scheme val="minor"/>
      </rPr>
      <t>модуля</t>
    </r>
    <r>
      <rPr>
        <sz val="11"/>
        <color theme="1"/>
        <rFont val="Calibri"/>
        <family val="2"/>
        <scheme val="minor"/>
      </rPr>
      <t xml:space="preserve"> на скринах будут браться текущие дата и время. Учтите, что если в качестве источника выбран "GPS NEO", то дата/время начнут отображаться только после того, как появится более-менее стабильный сигнал со спутников.</t>
    </r>
  </si>
  <si>
    <r>
      <t xml:space="preserve">Если для определения скорости используется </t>
    </r>
    <r>
      <rPr>
        <b/>
        <sz val="11"/>
        <color theme="1"/>
        <rFont val="Calibri"/>
        <family val="2"/>
        <charset val="204"/>
        <scheme val="minor"/>
      </rPr>
      <t>модуль GPS</t>
    </r>
    <r>
      <rPr>
        <sz val="11"/>
        <color theme="1"/>
        <rFont val="Calibri"/>
        <family val="2"/>
        <scheme val="minor"/>
      </rPr>
      <t xml:space="preserve">, то в данной опции можно указать </t>
    </r>
    <r>
      <rPr>
        <b/>
        <sz val="11"/>
        <color theme="1"/>
        <rFont val="Calibri"/>
        <family val="2"/>
        <charset val="204"/>
        <scheme val="minor"/>
      </rPr>
      <t>периодичность</t>
    </r>
    <r>
      <rPr>
        <sz val="11"/>
        <color theme="1"/>
        <rFont val="Calibri"/>
        <family val="2"/>
        <scheme val="minor"/>
      </rPr>
      <t xml:space="preserve"> обновления информации с данного модуля в </t>
    </r>
    <r>
      <rPr>
        <b/>
        <sz val="11"/>
        <color theme="1"/>
        <rFont val="Calibri"/>
        <family val="2"/>
        <charset val="204"/>
        <scheme val="minor"/>
      </rPr>
      <t>миллисекундах</t>
    </r>
    <r>
      <rPr>
        <sz val="11"/>
        <color theme="1"/>
        <rFont val="Calibri"/>
        <family val="2"/>
        <scheme val="minor"/>
      </rPr>
      <t xml:space="preserve">. Например, значение по-умолчанию </t>
    </r>
    <r>
      <rPr>
        <b/>
        <sz val="11"/>
        <color theme="1"/>
        <rFont val="Calibri"/>
        <family val="2"/>
        <charset val="204"/>
        <scheme val="minor"/>
      </rPr>
      <t>2000 мс</t>
    </r>
    <r>
      <rPr>
        <sz val="11"/>
        <color theme="1"/>
        <rFont val="Calibri"/>
        <family val="2"/>
        <scheme val="minor"/>
      </rPr>
      <t xml:space="preserve"> (т.е. обновление происходит </t>
    </r>
    <r>
      <rPr>
        <b/>
        <sz val="11"/>
        <color theme="1"/>
        <rFont val="Calibri"/>
        <family val="2"/>
        <charset val="204"/>
        <scheme val="minor"/>
      </rPr>
      <t>каждые 2 секунды</t>
    </r>
    <r>
      <rPr>
        <sz val="11"/>
        <color theme="1"/>
        <rFont val="Calibri"/>
        <family val="2"/>
        <scheme val="minor"/>
      </rPr>
      <t xml:space="preserve">). Чем меньше задержка, тем быстрее обновляется текущая скорость на дисплее, но тогда и нагрузка на устройство выше, вплоть до отказа работы кнопок, поэтому ставить менее </t>
    </r>
    <r>
      <rPr>
        <b/>
        <sz val="11"/>
        <color theme="1"/>
        <rFont val="Calibri"/>
        <family val="2"/>
        <charset val="204"/>
        <scheme val="minor"/>
      </rPr>
      <t>1000 мс</t>
    </r>
    <r>
      <rPr>
        <sz val="11"/>
        <color theme="1"/>
        <rFont val="Calibri"/>
        <family val="2"/>
        <scheme val="minor"/>
      </rPr>
      <t xml:space="preserve"> не рекомендуется</t>
    </r>
  </si>
  <si>
    <r>
      <t xml:space="preserve">Для более точной работы парктроника при разных температурных условиях можно задействовать один из </t>
    </r>
    <r>
      <rPr>
        <b/>
        <sz val="11"/>
        <color theme="1"/>
        <rFont val="Calibri"/>
        <family val="2"/>
        <charset val="204"/>
        <scheme val="minor"/>
      </rPr>
      <t>датчиков температуры</t>
    </r>
    <r>
      <rPr>
        <sz val="11"/>
        <color theme="1"/>
        <rFont val="Calibri"/>
        <family val="2"/>
        <scheme val="minor"/>
      </rPr>
      <t xml:space="preserve">, который </t>
    </r>
    <r>
      <rPr>
        <b/>
        <sz val="11"/>
        <color theme="1"/>
        <rFont val="Calibri"/>
        <family val="2"/>
        <charset val="204"/>
        <scheme val="minor"/>
      </rPr>
      <t>находится снаружи авто (на улице)</t>
    </r>
    <r>
      <rPr>
        <sz val="11"/>
        <color theme="1"/>
        <rFont val="Calibri"/>
        <family val="2"/>
        <scheme val="minor"/>
      </rPr>
      <t xml:space="preserve">. Это связано с тем, что скорость звука отличается при разных температурах окружающей среды. А парктроник - это самый обычный </t>
    </r>
    <r>
      <rPr>
        <b/>
        <sz val="11"/>
        <color theme="1"/>
        <rFont val="Calibri"/>
        <family val="2"/>
        <charset val="204"/>
        <scheme val="minor"/>
      </rPr>
      <t>ультразвуковой</t>
    </r>
    <r>
      <rPr>
        <sz val="11"/>
        <color theme="1"/>
        <rFont val="Calibri"/>
        <family val="2"/>
        <scheme val="minor"/>
      </rPr>
      <t xml:space="preserve"> датчик расстояния</t>
    </r>
  </si>
  <si>
    <r>
      <t xml:space="preserve">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0,5</t>
    </r>
    <r>
      <rPr>
        <sz val="11"/>
        <color theme="1"/>
        <rFont val="Calibri"/>
        <family val="2"/>
        <scheme val="minor"/>
      </rPr>
      <t xml:space="preserve"> секунды</t>
    </r>
  </si>
  <si>
    <r>
      <t xml:space="preserve">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3,5</t>
    </r>
    <r>
      <rPr>
        <sz val="11"/>
        <color theme="1"/>
        <rFont val="Calibri"/>
        <family val="2"/>
        <scheme val="minor"/>
      </rPr>
      <t xml:space="preserve"> секунды</t>
    </r>
  </si>
  <si>
    <r>
      <t xml:space="preserve">постоянное 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без привязки к времени</t>
    </r>
  </si>
  <si>
    <r>
      <rPr>
        <b/>
        <sz val="11"/>
        <color theme="1"/>
        <rFont val="Calibri"/>
        <family val="2"/>
        <charset val="204"/>
        <scheme val="minor"/>
      </rPr>
      <t>краткое</t>
    </r>
    <r>
      <rPr>
        <sz val="11"/>
        <color theme="1"/>
        <rFont val="Calibri"/>
        <family val="2"/>
        <scheme val="minor"/>
      </rPr>
      <t xml:space="preserve"> нажатие на кнопку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</si>
  <si>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смена языка (настройка уже не актуальна)</t>
    </r>
  </si>
  <si>
    <t>Номинал резистора подбирается индивидуально опытным путем. Прописывать его в коде не нужно.</t>
  </si>
  <si>
    <r>
      <t>Мелодия, которая звучит при включении устройства. Если настройка "</t>
    </r>
    <r>
      <rPr>
        <b/>
        <sz val="11"/>
        <color theme="1"/>
        <rFont val="Calibri"/>
        <family val="2"/>
        <charset val="204"/>
        <scheme val="minor"/>
      </rPr>
      <t>Экран приветствия</t>
    </r>
    <r>
      <rPr>
        <sz val="11"/>
        <color theme="1"/>
        <rFont val="Calibri"/>
        <family val="2"/>
        <scheme val="minor"/>
      </rPr>
      <t xml:space="preserve">" отключена, то мелодия </t>
    </r>
    <r>
      <rPr>
        <b/>
        <sz val="11"/>
        <color theme="1"/>
        <rFont val="Calibri"/>
        <family val="2"/>
        <charset val="204"/>
        <scheme val="minor"/>
      </rPr>
      <t>НЕ БУДЕТ</t>
    </r>
    <r>
      <rPr>
        <sz val="11"/>
        <color theme="1"/>
        <rFont val="Calibri"/>
        <family val="2"/>
        <scheme val="minor"/>
      </rPr>
      <t xml:space="preserve"> проигрываться независимо от ее настроек, т.к. мелодия является частью экрана приветствия.</t>
    </r>
  </si>
  <si>
    <r>
      <rPr>
        <u/>
        <sz val="11"/>
        <color theme="1"/>
        <rFont val="Calibri"/>
        <family val="2"/>
        <charset val="204"/>
        <scheme val="minor"/>
      </rPr>
      <t>Возможные варианты скоростей:</t>
    </r>
    <r>
      <rPr>
        <u/>
        <sz val="5"/>
        <color theme="1"/>
        <rFont val="Calibri"/>
        <family val="2"/>
        <charset val="204"/>
        <scheme val="minor"/>
      </rPr>
      <t xml:space="preserve">
</t>
    </r>
    <r>
      <rPr>
        <sz val="5"/>
        <color theme="1"/>
        <rFont val="Calibri"/>
        <family val="2"/>
        <charset val="204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 xml:space="preserve">9600 (обычно используется по-умолчанию)
</t>
    </r>
    <r>
      <rPr>
        <sz val="11"/>
        <color theme="1"/>
        <rFont val="Calibri"/>
        <family val="2"/>
        <charset val="204"/>
        <scheme val="minor"/>
      </rPr>
      <t>19200
38400
57600
115200</t>
    </r>
  </si>
  <si>
    <t>Инструкция по прошивке Arduino</t>
  </si>
  <si>
    <t>Репозиторий с исходниками на Github (скетч)</t>
  </si>
  <si>
    <t>ДЖОЙСТИК ИЛИ КНОПКИ</t>
  </si>
  <si>
    <t>PASSIVE BUZZER
HW-508</t>
  </si>
  <si>
    <t>GPS NEO
6M/7M/8M</t>
  </si>
  <si>
    <t>Показывать логотип авто при включении устройства.</t>
  </si>
  <si>
    <r>
      <t>Выберите</t>
    </r>
    <r>
      <rPr>
        <b/>
        <sz val="11"/>
        <color theme="1"/>
        <rFont val="Calibri"/>
        <family val="2"/>
        <charset val="204"/>
        <scheme val="minor"/>
      </rPr>
      <t xml:space="preserve"> тип предупреждения</t>
    </r>
    <r>
      <rPr>
        <sz val="11"/>
        <color theme="1"/>
        <rFont val="Calibri"/>
        <family val="2"/>
        <scheme val="minor"/>
      </rPr>
      <t xml:space="preserve"> о превышении скорости:
- все выкл (только визуальные предупреждения на дисплее)
- свет ( добавить предупреждение RGB-светодиодом)
- звук ( добавить предупреждение звуковым динамиком)
- </t>
    </r>
    <r>
      <rPr>
        <b/>
        <sz val="11"/>
        <color theme="1"/>
        <rFont val="Calibri"/>
        <family val="2"/>
        <charset val="204"/>
        <scheme val="minor"/>
      </rPr>
      <t>все вкл</t>
    </r>
    <r>
      <rPr>
        <sz val="11"/>
        <color theme="1"/>
        <rFont val="Calibri"/>
        <family val="2"/>
        <scheme val="minor"/>
      </rPr>
      <t xml:space="preserve"> (включить все варианты предупреждений)</t>
    </r>
  </si>
  <si>
    <r>
      <t xml:space="preserve">Значение вольтажа на датчике уровня газа при полностью </t>
    </r>
    <r>
      <rPr>
        <b/>
        <sz val="11"/>
        <color theme="1"/>
        <rFont val="Calibri"/>
        <family val="2"/>
        <charset val="204"/>
        <scheme val="minor"/>
      </rPr>
      <t>пустом</t>
    </r>
    <r>
      <rPr>
        <sz val="11"/>
        <color theme="1"/>
        <rFont val="Calibri"/>
        <family val="2"/>
        <scheme val="minor"/>
      </rPr>
      <t xml:space="preserve"> баллоне.
Стоит учитывать, что при полностью пустом баллоне газовый контроллер отключает подачу газа и авто переходит на бензин. А при работе на бензине вольтаж на датчике уровня газа статичен и </t>
    </r>
    <r>
      <rPr>
        <b/>
        <sz val="11"/>
        <color theme="1"/>
        <rFont val="Calibri"/>
        <family val="2"/>
        <charset val="204"/>
        <scheme val="minor"/>
      </rPr>
      <t>не соответсвует</t>
    </r>
    <r>
      <rPr>
        <sz val="11"/>
        <color theme="1"/>
        <rFont val="Calibri"/>
        <family val="2"/>
        <scheme val="minor"/>
      </rPr>
      <t xml:space="preserve"> реальному минимальному положению "поплавка" внутри баллона. Поэтому тут надо "</t>
    </r>
    <r>
      <rPr>
        <b/>
        <sz val="11"/>
        <color theme="1"/>
        <rFont val="Calibri"/>
        <family val="2"/>
        <charset val="204"/>
        <scheme val="minor"/>
      </rPr>
      <t>словить</t>
    </r>
    <r>
      <rPr>
        <sz val="11"/>
        <color theme="1"/>
        <rFont val="Calibri"/>
        <family val="2"/>
        <scheme val="minor"/>
      </rPr>
      <t xml:space="preserve">" момент, когда в баллоне практически пусто и указать данный вольтаж как минимальный.
</t>
    </r>
    <r>
      <rPr>
        <b/>
        <sz val="11"/>
        <color theme="1"/>
        <rFont val="Calibri"/>
        <family val="2"/>
        <charset val="204"/>
        <scheme val="minor"/>
      </rPr>
      <t>Точно</t>
    </r>
    <r>
      <rPr>
        <sz val="11"/>
        <color theme="1"/>
        <rFont val="Calibri"/>
        <family val="2"/>
        <scheme val="minor"/>
      </rPr>
      <t xml:space="preserve"> вольтаж пустого баллона можно узнать, если подать на его питающие пины внешнее напряжение </t>
    </r>
    <r>
      <rPr>
        <b/>
        <sz val="11"/>
        <color theme="1"/>
        <rFont val="Calibri"/>
        <family val="2"/>
        <charset val="204"/>
        <scheme val="minor"/>
      </rPr>
      <t>12 вольт</t>
    </r>
    <r>
      <rPr>
        <sz val="11"/>
        <color theme="1"/>
        <rFont val="Calibri"/>
        <family val="2"/>
        <scheme val="minor"/>
      </rPr>
      <t xml:space="preserve">, а на сигнальном пине замерить напряжение мультиметром.
Однако учитывайте и тот факт, что когда в баллоне остается мало газа, поплавок внутри начинает довольно сильно "раскачиваться" при езде, поэтому добиться корректных показаний в этот момент </t>
    </r>
    <r>
      <rPr>
        <b/>
        <sz val="11"/>
        <color theme="1"/>
        <rFont val="Calibri"/>
        <family val="2"/>
        <charset val="204"/>
        <scheme val="minor"/>
      </rPr>
      <t>очень и очень сложно</t>
    </r>
    <r>
      <rPr>
        <sz val="11"/>
        <color theme="1"/>
        <rFont val="Calibri"/>
        <family val="2"/>
        <scheme val="minor"/>
      </rPr>
      <t xml:space="preserve">. Правильный остаток будет отображаться только на </t>
    </r>
    <r>
      <rPr>
        <b/>
        <sz val="11"/>
        <color theme="1"/>
        <rFont val="Calibri"/>
        <family val="2"/>
        <charset val="204"/>
        <scheme val="minor"/>
      </rPr>
      <t>неподвижном</t>
    </r>
    <r>
      <rPr>
        <sz val="11"/>
        <color theme="1"/>
        <rFont val="Calibri"/>
        <family val="2"/>
        <scheme val="minor"/>
      </rPr>
      <t xml:space="preserve"> авто, когда поплавок в баллоне "устаканится"</t>
    </r>
  </si>
  <si>
    <r>
      <rPr>
        <b/>
        <sz val="11"/>
        <color theme="1"/>
        <rFont val="Calibri"/>
        <family val="2"/>
        <charset val="204"/>
        <scheme val="minor"/>
      </rPr>
      <t>Полезный</t>
    </r>
    <r>
      <rPr>
        <sz val="11"/>
        <color theme="1"/>
        <rFont val="Calibri"/>
        <family val="2"/>
        <scheme val="minor"/>
      </rPr>
      <t xml:space="preserve"> объем вашего газового баллона в литрах</t>
    </r>
    <r>
      <rPr>
        <sz val="11"/>
        <color theme="1"/>
        <rFont val="Calibri"/>
        <family val="2"/>
        <charset val="204"/>
        <scheme val="minor"/>
      </rPr>
      <t>. Т.е. максимальный объем газа, который помещается в вашем баллоне при заправке.</t>
    </r>
  </si>
  <si>
    <r>
      <t xml:space="preserve">Отображается версия ПО. По возможности буду делать исправления и дополнения, поэтому периодически можете проверять новые версии ПО на </t>
    </r>
    <r>
      <rPr>
        <b/>
        <sz val="11"/>
        <color theme="1"/>
        <rFont val="Calibri"/>
        <family val="2"/>
        <charset val="204"/>
        <scheme val="minor"/>
      </rPr>
      <t>GitHub</t>
    </r>
  </si>
  <si>
    <t>Сигнал клапана LPG</t>
  </si>
  <si>
    <t>ЭЛЕКТРОМАГНИТНЫЙ КЛАПАН LPG</t>
  </si>
  <si>
    <t>Вход сигнального (+) провода с электромагнитного клапана газового редуктора (не более 5В)</t>
  </si>
  <si>
    <t>R16
10K</t>
  </si>
  <si>
    <r>
      <t>Если устройство показывает неправильную скорость (</t>
    </r>
    <r>
      <rPr>
        <b/>
        <sz val="11"/>
        <color theme="1"/>
        <rFont val="Calibri"/>
        <family val="2"/>
        <charset val="204"/>
        <scheme val="minor"/>
      </rPr>
      <t>касается только датчика скорости</t>
    </r>
    <r>
      <rPr>
        <sz val="11"/>
        <color theme="1"/>
        <rFont val="Calibri"/>
        <family val="2"/>
        <scheme val="minor"/>
      </rPr>
      <t xml:space="preserve">), то данная опция позволяет это откорректировать. Несовпадение может быть из-за нестандартного размера колес, например. Опция принимает значения от 1 до 200. </t>
    </r>
    <r>
      <rPr>
        <b/>
        <sz val="11"/>
        <color theme="1"/>
        <rFont val="Calibri"/>
        <family val="2"/>
        <charset val="204"/>
        <scheme val="minor"/>
      </rPr>
      <t>Стандартное значение - 100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Пример: чем меньше значение, тем выше скорость</t>
    </r>
    <r>
      <rPr>
        <sz val="11"/>
        <color theme="1"/>
        <rFont val="Calibri"/>
        <family val="2"/>
        <scheme val="minor"/>
      </rPr>
      <t xml:space="preserve">. Также данная опция корректирует и расчет одометра.
</t>
    </r>
    <r>
      <rPr>
        <b/>
        <sz val="11"/>
        <color theme="1"/>
        <rFont val="Calibri"/>
        <family val="2"/>
        <charset val="204"/>
        <scheme val="minor"/>
      </rPr>
      <t>Корректировка делается следующим образом:</t>
    </r>
    <r>
      <rPr>
        <sz val="11"/>
        <color theme="1"/>
        <rFont val="Calibri"/>
        <family val="2"/>
        <scheme val="minor"/>
      </rPr>
      <t xml:space="preserve">
разгоняемся до </t>
    </r>
    <r>
      <rPr>
        <b/>
        <sz val="11"/>
        <color theme="1"/>
        <rFont val="Calibri"/>
        <family val="2"/>
        <charset val="204"/>
        <scheme val="minor"/>
      </rPr>
      <t>50 км/ч</t>
    </r>
    <r>
      <rPr>
        <sz val="11"/>
        <color theme="1"/>
        <rFont val="Calibri"/>
        <family val="2"/>
        <scheme val="minor"/>
      </rPr>
      <t xml:space="preserve"> по показаниям какого-то </t>
    </r>
    <r>
      <rPr>
        <b/>
        <sz val="11"/>
        <color theme="1"/>
        <rFont val="Calibri"/>
        <family val="2"/>
        <charset val="204"/>
        <scheme val="minor"/>
      </rPr>
      <t>проверенного спидометра</t>
    </r>
    <r>
      <rPr>
        <sz val="11"/>
        <color theme="1"/>
        <rFont val="Calibri"/>
        <family val="2"/>
        <scheme val="minor"/>
      </rPr>
      <t xml:space="preserve"> (например это может быть </t>
    </r>
    <r>
      <rPr>
        <b/>
        <sz val="11"/>
        <color theme="1"/>
        <rFont val="Calibri"/>
        <family val="2"/>
        <charset val="204"/>
        <scheme val="minor"/>
      </rPr>
      <t>GPS</t>
    </r>
    <r>
      <rPr>
        <sz val="11"/>
        <color theme="1"/>
        <rFont val="Calibri"/>
        <family val="2"/>
        <scheme val="minor"/>
      </rPr>
      <t xml:space="preserve"> на смартфоне). Параллельно смотрим скорость на нашем устройстве. Если устройство показывает скорость </t>
    </r>
    <r>
      <rPr>
        <b/>
        <sz val="11"/>
        <color theme="1"/>
        <rFont val="Calibri"/>
        <family val="2"/>
        <charset val="204"/>
        <scheme val="minor"/>
      </rPr>
      <t>45 км/ч</t>
    </r>
    <r>
      <rPr>
        <sz val="11"/>
        <color theme="1"/>
        <rFont val="Calibri"/>
        <family val="2"/>
        <scheme val="minor"/>
      </rPr>
      <t>, тогда корректируем значение параметра до тех пор, пока не увидим на дисплее нужную нам разницу "</t>
    </r>
    <r>
      <rPr>
        <b/>
        <sz val="11"/>
        <color theme="1"/>
        <rFont val="Calibri"/>
        <family val="2"/>
        <charset val="204"/>
        <scheme val="minor"/>
      </rPr>
      <t>+5 км/ч</t>
    </r>
    <r>
      <rPr>
        <sz val="11"/>
        <color theme="1"/>
        <rFont val="Calibri"/>
        <family val="2"/>
        <scheme val="minor"/>
      </rPr>
      <t xml:space="preserve">".
Тем не менее, нужно учитывать, что итоговая погрешность </t>
    </r>
    <r>
      <rPr>
        <b/>
        <sz val="11"/>
        <color theme="1"/>
        <rFont val="Calibri"/>
        <family val="2"/>
        <charset val="204"/>
        <scheme val="minor"/>
      </rPr>
      <t>может</t>
    </r>
    <r>
      <rPr>
        <sz val="11"/>
        <color theme="1"/>
        <rFont val="Calibri"/>
        <family val="2"/>
        <scheme val="minor"/>
      </rPr>
      <t xml:space="preserve"> достигать</t>
    </r>
    <r>
      <rPr>
        <b/>
        <sz val="11"/>
        <color theme="1"/>
        <rFont val="Calibri"/>
        <family val="2"/>
        <charset val="204"/>
        <scheme val="minor"/>
      </rPr>
      <t xml:space="preserve"> 2%</t>
    </r>
    <r>
      <rPr>
        <sz val="11"/>
        <color theme="1"/>
        <rFont val="Calibri"/>
        <family val="2"/>
        <scheme val="minor"/>
      </rPr>
      <t xml:space="preserve">. Связано это с </t>
    </r>
    <r>
      <rPr>
        <b/>
        <sz val="11"/>
        <color theme="1"/>
        <rFont val="Calibri"/>
        <family val="2"/>
        <charset val="204"/>
        <scheme val="minor"/>
      </rPr>
      <t>округлением</t>
    </r>
    <r>
      <rPr>
        <sz val="11"/>
        <color theme="1"/>
        <rFont val="Calibri"/>
        <family val="2"/>
        <scheme val="minor"/>
      </rPr>
      <t xml:space="preserve"> значений. 2% - погрешность не очень большая, зато нагрузка на Arduino из-за этого сильно меньше. Это вынужденный компромисс ради стабильной работы спидометра. Погрешность касается только отображения</t>
    </r>
    <r>
      <rPr>
        <b/>
        <sz val="11"/>
        <color theme="1"/>
        <rFont val="Calibri"/>
        <family val="2"/>
        <charset val="204"/>
        <scheme val="minor"/>
      </rPr>
      <t xml:space="preserve"> текущей скорости</t>
    </r>
    <r>
      <rPr>
        <sz val="11"/>
        <color theme="1"/>
        <rFont val="Calibri"/>
        <family val="2"/>
        <scheme val="minor"/>
      </rPr>
      <t xml:space="preserve">. Одометр считает километраж </t>
    </r>
    <r>
      <rPr>
        <b/>
        <sz val="11"/>
        <color theme="1"/>
        <rFont val="Calibri"/>
        <family val="2"/>
        <charset val="204"/>
        <scheme val="minor"/>
      </rPr>
      <t>без</t>
    </r>
    <r>
      <rPr>
        <sz val="11"/>
        <color theme="1"/>
        <rFont val="Calibri"/>
        <family val="2"/>
        <scheme val="minor"/>
      </rPr>
      <t xml:space="preserve"> округлений.</t>
    </r>
  </si>
  <si>
    <r>
      <t xml:space="preserve">Данный параметр позволяет устройству распознавать, </t>
    </r>
    <r>
      <rPr>
        <b/>
        <sz val="11"/>
        <color theme="1"/>
        <rFont val="Calibri"/>
        <family val="2"/>
        <charset val="204"/>
        <scheme val="minor"/>
      </rPr>
      <t>когда именно</t>
    </r>
    <r>
      <rPr>
        <sz val="11"/>
        <color theme="1"/>
        <rFont val="Calibri"/>
        <family val="2"/>
        <scheme val="minor"/>
      </rPr>
      <t xml:space="preserve"> происходит переход на </t>
    </r>
    <r>
      <rPr>
        <b/>
        <sz val="11"/>
        <color theme="1"/>
        <rFont val="Calibri"/>
        <family val="2"/>
        <charset val="204"/>
        <scheme val="minor"/>
      </rPr>
      <t>газ</t>
    </r>
    <r>
      <rPr>
        <sz val="11"/>
        <color theme="1"/>
        <rFont val="Calibri"/>
        <family val="2"/>
        <scheme val="minor"/>
      </rPr>
      <t xml:space="preserve">. Это необходимо для того, чтобы при включении устройства начинать рассчитывать литраж в баллоне только тогда, когда автомобиль совершит переход на </t>
    </r>
    <r>
      <rPr>
        <b/>
        <sz val="11"/>
        <color theme="1"/>
        <rFont val="Calibri"/>
        <family val="2"/>
        <charset val="204"/>
        <scheme val="minor"/>
      </rPr>
      <t>газ</t>
    </r>
    <r>
      <rPr>
        <sz val="11"/>
        <color theme="1"/>
        <rFont val="Calibri"/>
        <family val="2"/>
        <scheme val="minor"/>
      </rPr>
      <t xml:space="preserve"> (читай описание предыдущего параметра меню "</t>
    </r>
    <r>
      <rPr>
        <b/>
        <sz val="11"/>
        <color theme="1"/>
        <rFont val="Calibri"/>
        <family val="2"/>
        <charset val="204"/>
        <scheme val="minor"/>
      </rPr>
      <t>Сохранять литраж</t>
    </r>
    <r>
      <rPr>
        <sz val="11"/>
        <color theme="1"/>
        <rFont val="Calibri"/>
        <family val="2"/>
        <scheme val="minor"/>
      </rPr>
      <t xml:space="preserve">"). В этом случае обязательно наличие </t>
    </r>
    <r>
      <rPr>
        <b/>
        <sz val="11"/>
        <color theme="1"/>
        <rFont val="Calibri"/>
        <family val="2"/>
        <charset val="204"/>
        <scheme val="minor"/>
      </rPr>
      <t>реле задержки</t>
    </r>
    <r>
      <rPr>
        <sz val="11"/>
        <color theme="1"/>
        <rFont val="Calibri"/>
        <family val="2"/>
        <scheme val="minor"/>
      </rPr>
      <t xml:space="preserve">.
Помимо этого, если во время езды авто переключится на </t>
    </r>
    <r>
      <rPr>
        <b/>
        <sz val="11"/>
        <color theme="1"/>
        <rFont val="Calibri"/>
        <family val="2"/>
        <charset val="204"/>
        <scheme val="minor"/>
      </rPr>
      <t>бензин</t>
    </r>
    <r>
      <rPr>
        <sz val="11"/>
        <color theme="1"/>
        <rFont val="Calibri"/>
        <family val="2"/>
        <scheme val="minor"/>
      </rPr>
      <t xml:space="preserve">, то в этом случае также расчет литража </t>
    </r>
    <r>
      <rPr>
        <b/>
        <sz val="11"/>
        <color theme="1"/>
        <rFont val="Calibri"/>
        <family val="2"/>
        <charset val="204"/>
        <scheme val="minor"/>
      </rPr>
      <t>прекращается</t>
    </r>
    <r>
      <rPr>
        <sz val="11"/>
        <color theme="1"/>
        <rFont val="Calibri"/>
        <family val="2"/>
        <scheme val="minor"/>
      </rPr>
      <t xml:space="preserve">, а на дисплее будет отображаться </t>
    </r>
    <r>
      <rPr>
        <b/>
        <sz val="11"/>
        <color theme="1"/>
        <rFont val="Calibri"/>
        <family val="2"/>
        <charset val="204"/>
        <scheme val="minor"/>
      </rPr>
      <t>последнее актуальное значение</t>
    </r>
    <r>
      <rPr>
        <sz val="11"/>
        <color theme="1"/>
        <rFont val="Calibri"/>
        <family val="2"/>
        <scheme val="minor"/>
      </rPr>
      <t xml:space="preserve"> литража. Здесь наличие реле задержки </t>
    </r>
    <r>
      <rPr>
        <b/>
        <sz val="11"/>
        <color theme="1"/>
        <rFont val="Calibri"/>
        <family val="2"/>
        <charset val="204"/>
        <scheme val="minor"/>
      </rPr>
      <t>не обязательно</t>
    </r>
    <r>
      <rPr>
        <sz val="11"/>
        <color theme="1"/>
        <rFont val="Calibri"/>
        <family val="2"/>
        <scheme val="minor"/>
      </rPr>
      <t xml:space="preserve">.
</t>
    </r>
    <r>
      <rPr>
        <b/>
        <sz val="11"/>
        <color theme="1"/>
        <rFont val="Calibri"/>
        <family val="2"/>
        <charset val="204"/>
        <scheme val="minor"/>
      </rPr>
      <t>Для работы данной опции необходимо соответствующее подключение к сигнальному проводу электромагнитного клапана газового редуктора</t>
    </r>
  </si>
  <si>
    <r>
      <t xml:space="preserve">Частота обновления литража газа на дисплее (в миллисекундах). Данная настройка необходима для того, чтобы показания газа на дисплее не "прыгали" туда-сюда из-за постоянного движения "поплавка" внутри баллона. Чем больше значение - тем реже будет обновляться информация о литраже на дисплее. </t>
    </r>
    <r>
      <rPr>
        <b/>
        <sz val="11"/>
        <color theme="1"/>
        <rFont val="Calibri"/>
        <family val="2"/>
        <charset val="204"/>
        <scheme val="minor"/>
      </rPr>
      <t>По-умолчанию 6000 мс (т.е. обновление каждые 6 секунд)</t>
    </r>
  </si>
  <si>
    <r>
      <t xml:space="preserve">Сохранять значение литража с последней поездки. Если данная опция включена, то при новом включении устройства литраж газа в баллоне не будет рассчитываться с нуля, а будет взято последнее значение с предыдущей поездки. </t>
    </r>
    <r>
      <rPr>
        <b/>
        <sz val="11"/>
        <color theme="1"/>
        <rFont val="Calibri"/>
        <family val="2"/>
        <charset val="204"/>
        <scheme val="minor"/>
      </rPr>
      <t>Включать данную опцию имеет смысл только если используется таймер задержки выключения, иначе расчет всё равно будет начинаться с нуля</t>
    </r>
    <r>
      <rPr>
        <sz val="11"/>
        <color theme="1"/>
        <rFont val="Calibri"/>
        <family val="2"/>
        <scheme val="minor"/>
      </rPr>
      <t xml:space="preserve">.
Однако важно понимать, что при новом включении устройства после сохранения литража, сохраненное значение может </t>
    </r>
    <r>
      <rPr>
        <b/>
        <sz val="11"/>
        <color theme="1"/>
        <rFont val="Calibri"/>
        <family val="2"/>
        <charset val="204"/>
        <scheme val="minor"/>
      </rPr>
      <t>исказиться</t>
    </r>
    <r>
      <rPr>
        <sz val="11"/>
        <color theme="1"/>
        <rFont val="Calibri"/>
        <family val="2"/>
        <scheme val="minor"/>
      </rPr>
      <t xml:space="preserve"> во время ожидания перехода на газ (прогрева), т.к. в это время с датчика приходит </t>
    </r>
    <r>
      <rPr>
        <b/>
        <sz val="11"/>
        <color theme="1"/>
        <rFont val="Calibri"/>
        <family val="2"/>
        <charset val="204"/>
        <scheme val="minor"/>
      </rPr>
      <t>статичное значение</t>
    </r>
    <r>
      <rPr>
        <sz val="11"/>
        <color theme="1"/>
        <rFont val="Calibri"/>
        <family val="2"/>
        <scheme val="minor"/>
      </rPr>
      <t xml:space="preserve"> вольтажа, которое не зависит от кол-ва газа в баллоне (по крайней мере у меня именно так).
Следующий параметр меню </t>
    </r>
    <r>
      <rPr>
        <b/>
        <sz val="11"/>
        <color theme="1"/>
        <rFont val="Calibri"/>
        <family val="2"/>
        <charset val="204"/>
        <scheme val="minor"/>
      </rPr>
      <t>"Сигнал клапана LPG"</t>
    </r>
    <r>
      <rPr>
        <sz val="11"/>
        <color theme="1"/>
        <rFont val="Calibri"/>
        <family val="2"/>
        <scheme val="minor"/>
      </rPr>
      <t xml:space="preserve"> позволяет это исправить</t>
    </r>
  </si>
  <si>
    <r>
      <t xml:space="preserve">Сдвиг (смещение) яркости 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. Например, если вам постоянно нехватает яркости, то ее можно "сдвинуть" вверх на нужное кол-во единиц (здесь единица равна </t>
    </r>
    <r>
      <rPr>
        <b/>
        <sz val="11"/>
        <color theme="1"/>
        <rFont val="Calibri"/>
        <family val="2"/>
        <charset val="204"/>
        <scheme val="minor"/>
      </rPr>
      <t>5-и единицам яркости</t>
    </r>
    <r>
      <rPr>
        <sz val="11"/>
        <color theme="1"/>
        <rFont val="Calibri"/>
        <family val="2"/>
        <scheme val="minor"/>
      </rPr>
      <t xml:space="preserve">). Аналогично и в обратную сторону. При работе сдвига яркость </t>
    </r>
    <r>
      <rPr>
        <b/>
        <sz val="11"/>
        <color theme="1"/>
        <rFont val="Calibri"/>
        <family val="2"/>
        <charset val="204"/>
        <scheme val="minor"/>
      </rPr>
      <t>не будет</t>
    </r>
    <r>
      <rPr>
        <sz val="11"/>
        <color theme="1"/>
        <rFont val="Calibri"/>
        <family val="2"/>
        <scheme val="minor"/>
      </rPr>
      <t xml:space="preserve"> выходить за пределы "</t>
    </r>
    <r>
      <rPr>
        <b/>
        <sz val="11"/>
        <color theme="1"/>
        <rFont val="Calibri"/>
        <family val="2"/>
        <charset val="204"/>
        <scheme val="minor"/>
      </rPr>
      <t>Мин</t>
    </r>
    <r>
      <rPr>
        <sz val="11"/>
        <color theme="1"/>
        <rFont val="Calibri"/>
        <family val="2"/>
        <scheme val="minor"/>
      </rPr>
      <t>" и "</t>
    </r>
    <r>
      <rPr>
        <b/>
        <sz val="11"/>
        <color theme="1"/>
        <rFont val="Calibri"/>
        <family val="2"/>
        <charset val="204"/>
        <scheme val="minor"/>
      </rPr>
      <t>Макс автояркости</t>
    </r>
    <r>
      <rPr>
        <sz val="11"/>
        <color theme="1"/>
        <rFont val="Calibri"/>
        <family val="2"/>
        <scheme val="minor"/>
      </rPr>
      <t>"</t>
    </r>
  </si>
  <si>
    <t>-15 … 15</t>
  </si>
  <si>
    <t>ЕСЛИ ПОСЛЕ ОБНОВЛЕНИЯ ПО У ВАС ВОЗНИКЛИ ПРОБЛЕМЫ С УСТРОЙСТВОМ И У ВАС НЕ ПОЛУЧАЕТСЯ СДЕЛАТЬ СБРОС ЧЕРЕЗ НАСТРОЙКИ, ТОГДА МОЖНО В ЭТОЙ СТРОКЕ СМЕНИТЬ БУКВУ "В КАВЫЧКАХ" НА ЛЮБУЮ ДРУГУЮ ЛАТИНСКУЮ БУКВУ И ЕЩЕ РАЗ ПРОШИТЬ АРДУИНО (ЭТО ПРОШИВКА С ПРИНУДИТЕЛЬНЫМ СБРОСОМ НАСТРОЕК).</t>
  </si>
  <si>
    <t>РЕЛЕ ВЕНТИЛЯТОРА</t>
  </si>
  <si>
    <t>Реле задержки</t>
  </si>
  <si>
    <r>
      <t xml:space="preserve">Укажите, используется ли в вашей схеме подключения </t>
    </r>
    <r>
      <rPr>
        <b/>
        <sz val="11"/>
        <color theme="1"/>
        <rFont val="Calibri"/>
        <family val="2"/>
        <charset val="204"/>
        <scheme val="minor"/>
      </rPr>
      <t>реле задержки выключения</t>
    </r>
    <r>
      <rPr>
        <sz val="11"/>
        <color theme="1"/>
        <rFont val="Calibri"/>
        <family val="2"/>
        <scheme val="minor"/>
      </rPr>
      <t>, необходимое для сохранения одометра и/или литража при отключении питания</t>
    </r>
  </si>
  <si>
    <r>
      <t xml:space="preserve">Данная опция позволяет сохранять одометр во внутренней памяти Ардуино при отключении питания (один раз за поездку). Однако опция будет работать </t>
    </r>
    <r>
      <rPr>
        <b/>
        <sz val="11"/>
        <color theme="1"/>
        <rFont val="Calibri"/>
        <family val="2"/>
        <charset val="204"/>
        <scheme val="minor"/>
      </rPr>
      <t xml:space="preserve">только при подключенном реле задержки выключения. </t>
    </r>
    <r>
      <rPr>
        <sz val="11"/>
        <color theme="1"/>
        <rFont val="Calibri"/>
        <family val="2"/>
        <charset val="204"/>
        <scheme val="minor"/>
      </rPr>
      <t>Без реле задержки возможности сохранять одометр нет,</t>
    </r>
    <r>
      <rPr>
        <sz val="11"/>
        <color theme="1"/>
        <rFont val="Calibri"/>
        <family val="2"/>
        <scheme val="minor"/>
      </rPr>
      <t xml:space="preserve"> т.к. очень частые записи данных приведут к быстрому износу памяти.
Строго говоря, при наличии в схеме</t>
    </r>
    <r>
      <rPr>
        <b/>
        <sz val="11"/>
        <color theme="1"/>
        <rFont val="Calibri"/>
        <family val="2"/>
        <charset val="204"/>
        <scheme val="minor"/>
      </rPr>
      <t xml:space="preserve"> реле задержки </t>
    </r>
    <r>
      <rPr>
        <sz val="11"/>
        <color theme="1"/>
        <rFont val="Calibri"/>
        <family val="2"/>
        <charset val="204"/>
        <scheme val="minor"/>
      </rPr>
      <t>и</t>
    </r>
    <r>
      <rPr>
        <b/>
        <sz val="11"/>
        <color theme="1"/>
        <rFont val="Calibri"/>
        <family val="2"/>
        <charset val="204"/>
        <scheme val="minor"/>
      </rPr>
      <t xml:space="preserve"> датчика скорости</t>
    </r>
    <r>
      <rPr>
        <sz val="11"/>
        <color theme="1"/>
        <rFont val="Calibri"/>
        <family val="2"/>
        <charset val="204"/>
        <scheme val="minor"/>
      </rPr>
      <t>,</t>
    </r>
    <r>
      <rPr>
        <sz val="11"/>
        <color theme="1"/>
        <rFont val="Calibri"/>
        <family val="2"/>
        <scheme val="minor"/>
      </rPr>
      <t xml:space="preserve"> а также при активированных одноименных подпунктах "</t>
    </r>
    <r>
      <rPr>
        <b/>
        <sz val="11"/>
        <color theme="1"/>
        <rFont val="Calibri"/>
        <family val="2"/>
        <charset val="204"/>
        <scheme val="minor"/>
      </rPr>
      <t>Реле задержки</t>
    </r>
    <r>
      <rPr>
        <sz val="11"/>
        <color theme="1"/>
        <rFont val="Calibri"/>
        <family val="2"/>
        <scheme val="minor"/>
      </rPr>
      <t>" и "</t>
    </r>
    <r>
      <rPr>
        <b/>
        <sz val="11"/>
        <color theme="1"/>
        <rFont val="Calibri"/>
        <family val="2"/>
        <charset val="204"/>
        <scheme val="minor"/>
      </rPr>
      <t>Датчик скорости</t>
    </r>
    <r>
      <rPr>
        <sz val="11"/>
        <color theme="1"/>
        <rFont val="Calibri"/>
        <family val="2"/>
        <scheme val="minor"/>
      </rPr>
      <t xml:space="preserve">", одометр будет сохраняться во внутренней памяти и </t>
    </r>
    <r>
      <rPr>
        <b/>
        <sz val="11"/>
        <color theme="1"/>
        <rFont val="Calibri"/>
        <family val="2"/>
        <charset val="204"/>
        <scheme val="minor"/>
      </rPr>
      <t>без</t>
    </r>
    <r>
      <rPr>
        <sz val="11"/>
        <color theme="1"/>
        <rFont val="Calibri"/>
        <family val="2"/>
        <scheme val="minor"/>
      </rPr>
      <t xml:space="preserve"> активации подпункта "</t>
    </r>
    <r>
      <rPr>
        <b/>
        <sz val="11"/>
        <color theme="1"/>
        <rFont val="Calibri"/>
        <family val="2"/>
        <charset val="204"/>
        <scheme val="minor"/>
      </rPr>
      <t>Сохранять одометр</t>
    </r>
    <r>
      <rPr>
        <sz val="11"/>
        <color theme="1"/>
        <rFont val="Calibri"/>
        <family val="2"/>
        <scheme val="minor"/>
      </rPr>
      <t xml:space="preserve">", однако без его активации </t>
    </r>
    <r>
      <rPr>
        <b/>
        <sz val="11"/>
        <color theme="1"/>
        <rFont val="Calibri"/>
        <family val="2"/>
        <charset val="204"/>
        <scheme val="minor"/>
      </rPr>
      <t>не будут учитываться "промежуточные" импульсы</t>
    </r>
    <r>
      <rPr>
        <sz val="11"/>
        <color theme="1"/>
        <rFont val="Calibri"/>
        <family val="2"/>
        <scheme val="minor"/>
      </rPr>
      <t xml:space="preserve"> с датчика скорости, которые важны для </t>
    </r>
    <r>
      <rPr>
        <b/>
        <sz val="11"/>
        <color theme="1"/>
        <rFont val="Calibri"/>
        <family val="2"/>
        <charset val="204"/>
        <scheme val="minor"/>
      </rPr>
      <t>ТОЧНОГО</t>
    </r>
    <r>
      <rPr>
        <sz val="11"/>
        <color theme="1"/>
        <rFont val="Calibri"/>
        <family val="2"/>
        <scheme val="minor"/>
      </rPr>
      <t xml:space="preserve"> измерения пройденного расстояния</t>
    </r>
  </si>
  <si>
    <r>
      <t>Укажите, на какое</t>
    </r>
    <r>
      <rPr>
        <b/>
        <sz val="11"/>
        <color theme="1"/>
        <rFont val="Calibri"/>
        <family val="2"/>
        <charset val="204"/>
        <scheme val="minor"/>
      </rPr>
      <t xml:space="preserve"> количество импульсов</t>
    </r>
    <r>
      <rPr>
        <sz val="11"/>
        <color theme="1"/>
        <rFont val="Calibri"/>
        <family val="2"/>
        <scheme val="minor"/>
      </rPr>
      <t xml:space="preserve"> у вас установлен датчик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6</t>
    </r>
    <r>
      <rPr>
        <sz val="11"/>
        <color theme="1"/>
        <rFont val="Calibri"/>
        <family val="2"/>
        <scheme val="minor"/>
      </rPr>
      <t xml:space="preserve">. Если у вас другой датчик, тогда нужно указать </t>
    </r>
    <r>
      <rPr>
        <b/>
        <sz val="11"/>
        <color theme="1"/>
        <rFont val="Calibri"/>
        <family val="2"/>
        <charset val="204"/>
        <scheme val="minor"/>
      </rPr>
      <t>какое кол-во импульсов</t>
    </r>
    <r>
      <rPr>
        <sz val="11"/>
        <color theme="1"/>
        <rFont val="Calibri"/>
        <family val="2"/>
        <scheme val="minor"/>
      </rPr>
      <t xml:space="preserve"> вашего датчика соответствует </t>
    </r>
    <r>
      <rPr>
        <b/>
        <sz val="11"/>
        <color theme="1"/>
        <rFont val="Calibri"/>
        <family val="2"/>
        <charset val="204"/>
        <scheme val="minor"/>
      </rPr>
      <t>одному метру</t>
    </r>
    <r>
      <rPr>
        <sz val="11"/>
        <color theme="1"/>
        <rFont val="Calibri"/>
        <family val="2"/>
        <scheme val="minor"/>
      </rPr>
      <t xml:space="preserve"> пройденного расстояния</t>
    </r>
  </si>
  <si>
    <r>
      <t>На сколько км/ч допускается превысить лимит скорости, чтобы не получать штрафы о превышении. К примеру у вас установлен и выбран первый лимит скорости =</t>
    </r>
    <r>
      <rPr>
        <b/>
        <sz val="11"/>
        <color theme="1"/>
        <rFont val="Calibri"/>
        <family val="2"/>
        <charset val="204"/>
        <scheme val="minor"/>
      </rPr>
      <t xml:space="preserve"> 50 км/ч</t>
    </r>
    <r>
      <rPr>
        <sz val="11"/>
        <color theme="1"/>
        <rFont val="Calibri"/>
        <family val="2"/>
        <scheme val="minor"/>
      </rPr>
      <t xml:space="preserve">. В данной опции вы устанавливаете </t>
    </r>
    <r>
      <rPr>
        <b/>
        <sz val="11"/>
        <color theme="1"/>
        <rFont val="Calibri"/>
        <family val="2"/>
        <charset val="204"/>
        <scheme val="minor"/>
      </rPr>
      <t>20 км/ч</t>
    </r>
    <r>
      <rPr>
        <sz val="11"/>
        <color theme="1"/>
        <rFont val="Calibri"/>
        <family val="2"/>
        <scheme val="minor"/>
      </rPr>
      <t xml:space="preserve">. Т.е. превышение сработает только при достижении 50 + 20 = </t>
    </r>
    <r>
      <rPr>
        <b/>
        <sz val="11"/>
        <color theme="1"/>
        <rFont val="Calibri"/>
        <family val="2"/>
        <charset val="204"/>
        <scheme val="minor"/>
      </rPr>
      <t xml:space="preserve">70 км/ч </t>
    </r>
    <r>
      <rPr>
        <sz val="11"/>
        <color theme="1"/>
        <rFont val="Calibri"/>
        <family val="2"/>
        <scheme val="minor"/>
      </rPr>
      <t xml:space="preserve">(это по аналогии с ПДД, когда есть какое-то стандартное ограничение скорости в городе, но также еще есть и некий допуск, который позволяет вам ездить быстрее ограничения и при этом не получать штрафы). Значение по-умолчанию - </t>
    </r>
    <r>
      <rPr>
        <b/>
        <sz val="11"/>
        <color theme="1"/>
        <rFont val="Calibri"/>
        <family val="2"/>
        <charset val="204"/>
        <scheme val="minor"/>
      </rPr>
      <t>10 км/ч</t>
    </r>
    <r>
      <rPr>
        <sz val="11"/>
        <color theme="1"/>
        <rFont val="Calibri"/>
        <family val="2"/>
        <scheme val="minor"/>
      </rPr>
      <t xml:space="preserve">
Возможно у вас возник вопрос: а почему бы сразу не установить нужный лимит скорости у параметров </t>
    </r>
    <r>
      <rPr>
        <b/>
        <sz val="11"/>
        <color theme="1"/>
        <rFont val="Calibri"/>
        <family val="2"/>
        <charset val="204"/>
        <scheme val="minor"/>
      </rPr>
      <t>"Лимит скорости 1, 2 или 3"</t>
    </r>
    <r>
      <rPr>
        <sz val="11"/>
        <color theme="1"/>
        <rFont val="Calibri"/>
        <family val="2"/>
        <scheme val="minor"/>
      </rPr>
      <t xml:space="preserve">? Можно и так, конечно. Но будет различие в предупреждениях о превышении. Давайте объясню на конкретном примере. Основной лимит = </t>
    </r>
    <r>
      <rPr>
        <b/>
        <sz val="11"/>
        <color theme="1"/>
        <rFont val="Calibri"/>
        <family val="2"/>
        <charset val="204"/>
        <scheme val="minor"/>
      </rPr>
      <t xml:space="preserve">50 км/ч </t>
    </r>
    <r>
      <rPr>
        <sz val="11"/>
        <color theme="1"/>
        <rFont val="Calibri"/>
        <family val="2"/>
        <charset val="204"/>
        <scheme val="minor"/>
      </rPr>
      <t>(т.е. "Лимит скорости 1, 2 или 3")</t>
    </r>
    <r>
      <rPr>
        <sz val="11"/>
        <color theme="1"/>
        <rFont val="Calibri"/>
        <family val="2"/>
        <scheme val="minor"/>
      </rPr>
      <t xml:space="preserve">. Допустимое превышение = </t>
    </r>
    <r>
      <rPr>
        <b/>
        <sz val="11"/>
        <color theme="1"/>
        <rFont val="Calibri"/>
        <family val="2"/>
        <charset val="204"/>
        <scheme val="minor"/>
      </rPr>
      <t>10 км/ч</t>
    </r>
    <r>
      <rPr>
        <sz val="11"/>
        <color theme="1"/>
        <rFont val="Calibri"/>
        <family val="2"/>
        <scheme val="minor"/>
      </rPr>
      <t xml:space="preserve">. Фактический лимит получается 50 + 10 = </t>
    </r>
    <r>
      <rPr>
        <b/>
        <sz val="11"/>
        <color theme="1"/>
        <rFont val="Calibri"/>
        <family val="2"/>
        <charset val="204"/>
        <scheme val="minor"/>
      </rPr>
      <t>60 км/ч</t>
    </r>
    <r>
      <rPr>
        <sz val="11"/>
        <color theme="1"/>
        <rFont val="Calibri"/>
        <family val="2"/>
        <scheme val="minor"/>
      </rPr>
      <t xml:space="preserve">. В данном случае </t>
    </r>
    <r>
      <rPr>
        <b/>
        <sz val="11"/>
        <color theme="1"/>
        <rFont val="Calibri"/>
        <family val="2"/>
        <charset val="204"/>
        <scheme val="minor"/>
      </rPr>
      <t>между 50 км/ч и 60 км/ч</t>
    </r>
    <r>
      <rPr>
        <sz val="11"/>
        <color theme="1"/>
        <rFont val="Calibri"/>
        <family val="2"/>
        <scheme val="minor"/>
      </rPr>
      <t xml:space="preserve"> будет только одно визуальное предупреждение на дисплее - </t>
    </r>
    <r>
      <rPr>
        <b/>
        <sz val="11"/>
        <color theme="1"/>
        <rFont val="Calibri"/>
        <family val="2"/>
        <charset val="204"/>
        <scheme val="minor"/>
      </rPr>
      <t xml:space="preserve">инверсия цвета лимита скорости </t>
    </r>
    <r>
      <rPr>
        <sz val="11"/>
        <color theme="1"/>
        <rFont val="Calibri"/>
        <family val="2"/>
        <charset val="204"/>
        <scheme val="minor"/>
      </rPr>
      <t>(ведь основной лимит уже превышен, хоть и в допустимых пределах пока что)</t>
    </r>
    <r>
      <rPr>
        <sz val="11"/>
        <color theme="1"/>
        <rFont val="Calibri"/>
        <family val="2"/>
        <scheme val="minor"/>
      </rPr>
      <t xml:space="preserve">. А </t>
    </r>
    <r>
      <rPr>
        <b/>
        <sz val="11"/>
        <color theme="1"/>
        <rFont val="Calibri"/>
        <family val="2"/>
        <charset val="204"/>
        <scheme val="minor"/>
      </rPr>
      <t>световые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звуковые</t>
    </r>
    <r>
      <rPr>
        <sz val="11"/>
        <color theme="1"/>
        <rFont val="Calibri"/>
        <family val="2"/>
        <scheme val="minor"/>
      </rPr>
      <t xml:space="preserve"> предупреждения появятся уже после </t>
    </r>
    <r>
      <rPr>
        <b/>
        <sz val="11"/>
        <color theme="1"/>
        <rFont val="Calibri"/>
        <family val="2"/>
        <charset val="204"/>
        <scheme val="minor"/>
      </rPr>
      <t>60 км/ч</t>
    </r>
    <r>
      <rPr>
        <sz val="11"/>
        <color theme="1"/>
        <rFont val="Calibri"/>
        <family val="2"/>
        <charset val="204"/>
        <scheme val="minor"/>
      </rPr>
      <t>,</t>
    </r>
    <r>
      <rPr>
        <b/>
        <sz val="11"/>
        <color theme="1"/>
        <rFont val="Calibri"/>
        <family val="2"/>
        <charset val="204"/>
        <scheme val="minor"/>
      </rPr>
      <t xml:space="preserve"> </t>
    </r>
    <r>
      <rPr>
        <sz val="11"/>
        <color theme="1"/>
        <rFont val="Calibri"/>
        <family val="2"/>
        <charset val="204"/>
        <scheme val="minor"/>
      </rPr>
      <t>когда превышен фактический лимит.</t>
    </r>
    <r>
      <rPr>
        <sz val="11"/>
        <color theme="1"/>
        <rFont val="Calibri"/>
        <family val="2"/>
        <scheme val="minor"/>
      </rPr>
      <t xml:space="preserve">
Если же установить сразу основной лимит = </t>
    </r>
    <r>
      <rPr>
        <b/>
        <sz val="11"/>
        <color theme="1"/>
        <rFont val="Calibri"/>
        <family val="2"/>
        <charset val="204"/>
        <scheme val="minor"/>
      </rPr>
      <t xml:space="preserve">60 км/ч </t>
    </r>
    <r>
      <rPr>
        <sz val="11"/>
        <color theme="1"/>
        <rFont val="Calibri"/>
        <family val="2"/>
        <charset val="204"/>
        <scheme val="minor"/>
      </rPr>
      <t>(т.е. "Лимит скорости 1, 2 или 3")</t>
    </r>
    <r>
      <rPr>
        <sz val="11"/>
        <color theme="1"/>
        <rFont val="Calibri"/>
        <family val="2"/>
        <scheme val="minor"/>
      </rPr>
      <t xml:space="preserve">, а допустимое превышение оставить =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, тогда абсолютно все предупреждения появятся также сразу после </t>
    </r>
    <r>
      <rPr>
        <b/>
        <sz val="11"/>
        <color theme="1"/>
        <rFont val="Calibri"/>
        <family val="2"/>
        <charset val="204"/>
        <scheme val="minor"/>
      </rPr>
      <t>60 км/ч</t>
    </r>
    <r>
      <rPr>
        <sz val="11"/>
        <color theme="1"/>
        <rFont val="Calibri"/>
        <family val="2"/>
        <scheme val="minor"/>
      </rPr>
      <t>.</t>
    </r>
  </si>
  <si>
    <t>1.01</t>
  </si>
  <si>
    <t>Версия</t>
  </si>
  <si>
    <t>Дата выхода</t>
  </si>
  <si>
    <t>1.00</t>
  </si>
  <si>
    <t xml:space="preserve">      - исправлена работа замера разгона (нужны ваши отзывы о корректной работе)
      - небольшая доработка алгоритма работы "сдвига автояркости"
      - логотип авто теперь можно включать/выключать независимо от настроек экрана приветствия
      - при выключении с активированной настройкой автосохранения одометра (при использовании реле задержки) автоматически будет сохраняться текущее кол-во импульсов
        с датчика скорости, чтобы при новом включении не "потерялись" промежуточные импульсы между учетными каждыми 100 метрами пути.
        Иными словами теперь одометр будет считать пройденное расстояние более корректно. Ни один импульс с датчика скорости не потеряется
      - небольшие изменения в меню, касающиеся реле задержки:
        в пункте меню "Настройки LPG" добавлен отдельный подпункт "Реле задержки", который нужно активировать, если у вас в схеме есть такое реле. Ранее это было совмещено
        в одной настройке ("Спидометр" - "Сохранять одометр"). Строго говоря, при наличии в схеме реле задержки и датчика скорости, а также при активированных
        одноименных подпунктах меню "Реле задержки" и "Датчик скорости", одометр будет сохраняться во внутренней памяти и без активации подпункта "Сохранять одометр",
        однако без его активации не будут учитываться "промежуточные" импульсы с датчика скорости, которые важны для ТОЧНОГО измерения пройденного расстояния
      - усовершенствован параметр меню "Коррекция скорости". Теперь наглядно видно, на сколько будет корректироваться итоговая скорость.
        Корректировка делается так: разгоняемся до 50 км/ч по GPS (или какому-то другому проверенному источнику скорости). Если наше устройство показывает, к примеру - 45 км/ч,
        тогда параметр "Коррекция скорости" изменяем до тех пор, пока не увидим на экране нужную нам разницу "+5 км/ч"
      - в инстукции обновлены: экран с обозначением кнопок (управление), а также схема подключения датчика расстояния (парктроник)
      - пункт меню "Реле" переименован в "Реле вентилятора" для большей конкретики
      - задействован пин D4 (подключение к электромагнитному клапану газового редуктора). Обновлен скетч + схема подключения в файле Manual.xlsx
      - исправлена проблема с отображением актуального значения литража газа на дисплее при новом включении устройства во время прогрева редуктора (только при наличии реле задержки),
        а также при переходе с газа на бензин во время езды (это работает и без реле задержки). Теперь литраж может рассчитываться только по сигналу электромагнитного
        клапана редуктора, т.е только когда авто работает на газе. В остальное время литраж не рассчитывается, а просто отображается последнее актуальное значение</t>
  </si>
  <si>
    <t xml:space="preserve">       Первый релиз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</si>
</sst>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20"/>
      <color theme="1"/>
      <name val="Calibri"/>
      <family val="2"/>
      <charset val="204"/>
      <scheme val="minor"/>
    </font>
    <font>
      <b/>
      <sz val="9"/>
      <color theme="1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12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theme="1"/>
      <name val="Calibri"/>
      <family val="2"/>
      <charset val="204"/>
      <scheme val="minor"/>
    </font>
    <font>
      <b/>
      <u/>
      <sz val="9"/>
      <color theme="1"/>
      <name val="Calibri"/>
      <family val="2"/>
      <charset val="204"/>
      <scheme val="minor"/>
    </font>
    <font>
      <b/>
      <u/>
      <sz val="11"/>
      <color theme="1"/>
      <name val="Calibri"/>
      <family val="2"/>
      <charset val="204"/>
      <scheme val="minor"/>
    </font>
    <font>
      <sz val="8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charset val="204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b/>
      <sz val="16"/>
      <color theme="0"/>
      <name val="Calibri"/>
      <family val="2"/>
      <charset val="204"/>
      <scheme val="minor"/>
    </font>
    <font>
      <b/>
      <sz val="14"/>
      <color theme="1"/>
      <name val="Calibri"/>
      <family val="2"/>
      <charset val="204"/>
      <scheme val="minor"/>
    </font>
    <font>
      <b/>
      <sz val="14"/>
      <color theme="0"/>
      <name val="Calibri"/>
      <family val="2"/>
      <charset val="204"/>
      <scheme val="minor"/>
    </font>
    <font>
      <b/>
      <sz val="14"/>
      <color theme="0"/>
      <name val="Calibri"/>
      <family val="2"/>
      <scheme val="minor"/>
    </font>
    <font>
      <b/>
      <sz val="12"/>
      <name val="Calibri"/>
      <family val="2"/>
      <charset val="204"/>
      <scheme val="minor"/>
    </font>
    <font>
      <b/>
      <sz val="12"/>
      <color theme="0"/>
      <name val="Calibri"/>
      <family val="2"/>
      <charset val="204"/>
      <scheme val="minor"/>
    </font>
    <font>
      <sz val="12"/>
      <color theme="1"/>
      <name val="Calibri"/>
      <family val="2"/>
      <charset val="204"/>
      <scheme val="minor"/>
    </font>
    <font>
      <sz val="12"/>
      <color rgb="FFFF0000"/>
      <name val="Calibri"/>
      <family val="2"/>
      <charset val="204"/>
      <scheme val="minor"/>
    </font>
    <font>
      <sz val="12"/>
      <color rgb="FF00B050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12"/>
      <color theme="10"/>
      <name val="Calibri"/>
      <family val="2"/>
      <charset val="204"/>
      <scheme val="minor"/>
    </font>
    <font>
      <b/>
      <sz val="18"/>
      <color theme="1"/>
      <name val="Calibri"/>
      <family val="2"/>
      <charset val="204"/>
      <scheme val="minor"/>
    </font>
    <font>
      <b/>
      <sz val="12"/>
      <color rgb="FFFF0000"/>
      <name val="Calibri"/>
      <family val="2"/>
      <charset val="204"/>
      <scheme val="minor"/>
    </font>
    <font>
      <b/>
      <sz val="16"/>
      <color rgb="FFFF0000"/>
      <name val="Calibri"/>
      <family val="2"/>
      <charset val="204"/>
      <scheme val="minor"/>
    </font>
    <font>
      <u/>
      <sz val="11"/>
      <color theme="1"/>
      <name val="Calibri"/>
      <family val="2"/>
      <charset val="204"/>
      <scheme val="minor"/>
    </font>
    <font>
      <sz val="5"/>
      <color theme="1"/>
      <name val="Calibri"/>
      <family val="2"/>
      <charset val="204"/>
      <scheme val="minor"/>
    </font>
    <font>
      <u/>
      <sz val="5"/>
      <color theme="1"/>
      <name val="Calibri"/>
      <family val="2"/>
      <charset val="204"/>
      <scheme val="minor"/>
    </font>
  </fonts>
  <fills count="24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gray0625"/>
    </fill>
    <fill>
      <patternFill patternType="solid">
        <fgColor theme="9" tint="0.59999389629810485"/>
        <bgColor indexed="64"/>
      </patternFill>
    </fill>
    <fill>
      <patternFill patternType="solid">
        <fgColor theme="2" tint="-9.9978637043366805E-2"/>
        <bgColor indexed="64"/>
      </patternFill>
    </fill>
  </fills>
  <borders count="10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 style="medium">
        <color indexed="64"/>
      </top>
      <bottom/>
      <diagonal/>
    </border>
    <border>
      <left/>
      <right style="thick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 style="medium">
        <color indexed="64"/>
      </bottom>
      <diagonal/>
    </border>
    <border>
      <left/>
      <right style="thick">
        <color indexed="64"/>
      </right>
      <top/>
      <bottom style="medium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 style="thick">
        <color indexed="64"/>
      </top>
      <bottom/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/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ck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</borders>
  <cellStyleXfs count="2">
    <xf numFmtId="0" fontId="0" fillId="0" borderId="0"/>
    <xf numFmtId="0" fontId="37" fillId="0" borderId="0" applyNumberFormat="0" applyFill="0" applyBorder="0" applyAlignment="0" applyProtection="0"/>
  </cellStyleXfs>
  <cellXfs count="568">
    <xf numFmtId="0" fontId="0" fillId="0" borderId="0" xfId="0"/>
    <xf numFmtId="0" fontId="0" fillId="0" borderId="0" xfId="0" applyAlignment="1">
      <alignment wrapText="1"/>
    </xf>
    <xf numFmtId="0" fontId="0" fillId="0" borderId="1" xfId="0" applyBorder="1" applyAlignment="1">
      <alignment vertical="top"/>
    </xf>
    <xf numFmtId="0" fontId="0" fillId="0" borderId="1" xfId="0" applyBorder="1" applyAlignment="1">
      <alignment wrapText="1"/>
    </xf>
    <xf numFmtId="0" fontId="0" fillId="0" borderId="1" xfId="0" applyBorder="1" applyAlignment="1">
      <alignment vertical="center"/>
    </xf>
    <xf numFmtId="0" fontId="0" fillId="0" borderId="1" xfId="0" applyBorder="1" applyAlignment="1">
      <alignment vertical="top" wrapText="1"/>
    </xf>
    <xf numFmtId="0" fontId="0" fillId="0" borderId="1" xfId="0" applyBorder="1" applyAlignment="1">
      <alignment horizontal="center" vertical="top"/>
    </xf>
    <xf numFmtId="0" fontId="9" fillId="0" borderId="1" xfId="0" applyFont="1" applyBorder="1" applyAlignment="1">
      <alignment horizontal="center" vertical="top" wrapText="1"/>
    </xf>
    <xf numFmtId="49" fontId="0" fillId="0" borderId="1" xfId="0" applyNumberFormat="1" applyBorder="1" applyAlignment="1">
      <alignment horizontal="center" vertical="top"/>
    </xf>
    <xf numFmtId="0" fontId="11" fillId="0" borderId="0" xfId="0" applyFont="1"/>
    <xf numFmtId="0" fontId="0" fillId="0" borderId="2" xfId="0" applyBorder="1" applyAlignment="1">
      <alignment wrapText="1"/>
    </xf>
    <xf numFmtId="0" fontId="0" fillId="0" borderId="2" xfId="0" applyBorder="1" applyAlignment="1">
      <alignment horizontal="center" vertical="top"/>
    </xf>
    <xf numFmtId="0" fontId="0" fillId="0" borderId="7" xfId="0" applyBorder="1" applyAlignment="1">
      <alignment vertical="center"/>
    </xf>
    <xf numFmtId="0" fontId="0" fillId="0" borderId="7" xfId="0" applyBorder="1" applyAlignment="1">
      <alignment horizontal="center" vertical="top"/>
    </xf>
    <xf numFmtId="0" fontId="0" fillId="0" borderId="8" xfId="0" applyBorder="1" applyAlignment="1">
      <alignment horizontal="center" vertical="top"/>
    </xf>
    <xf numFmtId="0" fontId="0" fillId="0" borderId="10" xfId="0" applyBorder="1" applyAlignment="1">
      <alignment horizontal="center" vertical="top"/>
    </xf>
    <xf numFmtId="0" fontId="0" fillId="0" borderId="12" xfId="0" applyBorder="1" applyAlignment="1">
      <alignment vertical="center"/>
    </xf>
    <xf numFmtId="0" fontId="0" fillId="0" borderId="12" xfId="0" applyBorder="1" applyAlignment="1">
      <alignment wrapText="1"/>
    </xf>
    <xf numFmtId="0" fontId="9" fillId="0" borderId="12" xfId="0" applyFont="1" applyBorder="1" applyAlignment="1">
      <alignment horizontal="center" vertical="top" wrapText="1"/>
    </xf>
    <xf numFmtId="0" fontId="0" fillId="0" borderId="13" xfId="0" applyBorder="1" applyAlignment="1">
      <alignment horizontal="center" vertical="top"/>
    </xf>
    <xf numFmtId="0" fontId="0" fillId="0" borderId="7" xfId="0" applyBorder="1" applyAlignment="1">
      <alignment vertical="top" wrapText="1"/>
    </xf>
    <xf numFmtId="0" fontId="9" fillId="0" borderId="7" xfId="0" applyFont="1" applyBorder="1" applyAlignment="1">
      <alignment horizontal="center" vertical="top" wrapText="1"/>
    </xf>
    <xf numFmtId="0" fontId="0" fillId="0" borderId="12" xfId="0" applyBorder="1" applyAlignment="1">
      <alignment vertical="top" wrapText="1"/>
    </xf>
    <xf numFmtId="0" fontId="10" fillId="2" borderId="3" xfId="0" applyFont="1" applyFill="1" applyBorder="1" applyAlignment="1">
      <alignment horizontal="center" vertical="top"/>
    </xf>
    <xf numFmtId="0" fontId="10" fillId="2" borderId="4" xfId="0" applyFont="1" applyFill="1" applyBorder="1" applyAlignment="1">
      <alignment horizontal="center" vertical="top"/>
    </xf>
    <xf numFmtId="0" fontId="10" fillId="2" borderId="4" xfId="0" applyFont="1" applyFill="1" applyBorder="1" applyAlignment="1">
      <alignment horizontal="center" vertical="top" wrapText="1"/>
    </xf>
    <xf numFmtId="0" fontId="10" fillId="2" borderId="5" xfId="0" applyFont="1" applyFill="1" applyBorder="1" applyAlignment="1">
      <alignment horizontal="center" vertical="top"/>
    </xf>
    <xf numFmtId="0" fontId="0" fillId="3" borderId="7" xfId="0" applyFill="1" applyBorder="1" applyAlignment="1">
      <alignment vertical="center"/>
    </xf>
    <xf numFmtId="0" fontId="0" fillId="3" borderId="1" xfId="0" applyFill="1" applyBorder="1" applyAlignment="1">
      <alignment vertical="center"/>
    </xf>
    <xf numFmtId="0" fontId="0" fillId="3" borderId="1" xfId="0" applyFill="1" applyBorder="1" applyAlignment="1">
      <alignment wrapText="1"/>
    </xf>
    <xf numFmtId="0" fontId="0" fillId="0" borderId="7" xfId="0" applyBorder="1" applyAlignment="1">
      <alignment wrapText="1"/>
    </xf>
    <xf numFmtId="0" fontId="8" fillId="0" borderId="12" xfId="0" applyFont="1" applyBorder="1" applyAlignment="1">
      <alignment horizontal="center" vertical="top" wrapText="1"/>
    </xf>
    <xf numFmtId="0" fontId="0" fillId="0" borderId="2" xfId="0" applyBorder="1" applyAlignment="1">
      <alignment vertical="center"/>
    </xf>
    <xf numFmtId="0" fontId="8" fillId="0" borderId="15" xfId="0" applyFont="1" applyBorder="1" applyAlignment="1">
      <alignment horizontal="center" vertical="top" wrapText="1"/>
    </xf>
    <xf numFmtId="0" fontId="0" fillId="0" borderId="1" xfId="0" applyBorder="1" applyAlignment="1">
      <alignment horizontal="center" vertical="top" wrapText="1"/>
    </xf>
    <xf numFmtId="0" fontId="8" fillId="0" borderId="12" xfId="0" applyFont="1" applyBorder="1" applyAlignment="1">
      <alignment vertical="top" wrapText="1"/>
    </xf>
    <xf numFmtId="0" fontId="7" fillId="0" borderId="1" xfId="0" applyFont="1" applyBorder="1" applyAlignment="1">
      <alignment horizontal="center" vertical="top" wrapText="1"/>
    </xf>
    <xf numFmtId="0" fontId="13" fillId="3" borderId="1" xfId="0" applyFont="1" applyFill="1" applyBorder="1" applyAlignment="1">
      <alignment vertical="center"/>
    </xf>
    <xf numFmtId="0" fontId="0" fillId="3" borderId="7" xfId="0" applyFill="1" applyBorder="1" applyAlignment="1">
      <alignment horizontal="center" vertical="top"/>
    </xf>
    <xf numFmtId="0" fontId="0" fillId="3" borderId="8" xfId="0" applyFill="1" applyBorder="1" applyAlignment="1">
      <alignment horizontal="center" vertical="top"/>
    </xf>
    <xf numFmtId="0" fontId="0" fillId="3" borderId="1" xfId="0" applyFill="1" applyBorder="1" applyAlignment="1">
      <alignment horizontal="center" vertical="top"/>
    </xf>
    <xf numFmtId="0" fontId="0" fillId="3" borderId="10" xfId="0" applyFill="1" applyBorder="1" applyAlignment="1">
      <alignment horizontal="center" vertical="top"/>
    </xf>
    <xf numFmtId="0" fontId="9" fillId="3" borderId="1" xfId="0" applyFont="1" applyFill="1" applyBorder="1" applyAlignment="1">
      <alignment horizontal="center" vertical="top" wrapText="1"/>
    </xf>
    <xf numFmtId="0" fontId="13" fillId="4" borderId="1" xfId="0" applyFont="1" applyFill="1" applyBorder="1" applyAlignment="1">
      <alignment vertical="center"/>
    </xf>
    <xf numFmtId="0" fontId="0" fillId="4" borderId="1" xfId="0" applyFill="1" applyBorder="1" applyAlignment="1">
      <alignment vertical="center"/>
    </xf>
    <xf numFmtId="0" fontId="0" fillId="4" borderId="1" xfId="0" applyFill="1" applyBorder="1" applyAlignment="1">
      <alignment wrapText="1"/>
    </xf>
    <xf numFmtId="0" fontId="0" fillId="4" borderId="1" xfId="0" applyFill="1" applyBorder="1" applyAlignment="1">
      <alignment horizontal="center" vertical="top"/>
    </xf>
    <xf numFmtId="0" fontId="0" fillId="4" borderId="10" xfId="0" applyFill="1" applyBorder="1" applyAlignment="1">
      <alignment horizontal="center" vertical="top"/>
    </xf>
    <xf numFmtId="49" fontId="0" fillId="4" borderId="1" xfId="0" applyNumberFormat="1" applyFill="1" applyBorder="1" applyAlignment="1">
      <alignment horizontal="center" vertical="top"/>
    </xf>
    <xf numFmtId="0" fontId="0" fillId="3" borderId="1" xfId="0" applyFill="1" applyBorder="1" applyAlignment="1">
      <alignment vertical="top" wrapText="1"/>
    </xf>
    <xf numFmtId="0" fontId="0" fillId="4" borderId="2" xfId="0" applyFill="1" applyBorder="1" applyAlignment="1">
      <alignment wrapText="1"/>
    </xf>
    <xf numFmtId="0" fontId="0" fillId="4" borderId="12" xfId="0" applyFill="1" applyBorder="1" applyAlignment="1">
      <alignment vertical="center"/>
    </xf>
    <xf numFmtId="0" fontId="0" fillId="4" borderId="12" xfId="0" applyFill="1" applyBorder="1" applyAlignment="1">
      <alignment wrapText="1"/>
    </xf>
    <xf numFmtId="0" fontId="9" fillId="4" borderId="12" xfId="0" applyFont="1" applyFill="1" applyBorder="1" applyAlignment="1">
      <alignment horizontal="center" vertical="top" wrapText="1"/>
    </xf>
    <xf numFmtId="0" fontId="0" fillId="4" borderId="13" xfId="0" applyFill="1" applyBorder="1" applyAlignment="1">
      <alignment horizontal="center" vertical="top"/>
    </xf>
    <xf numFmtId="0" fontId="8" fillId="0" borderId="14" xfId="0" applyFont="1" applyBorder="1" applyAlignment="1">
      <alignment horizontal="center" vertical="top" wrapText="1"/>
    </xf>
    <xf numFmtId="0" fontId="0" fillId="0" borderId="2" xfId="0" applyBorder="1" applyAlignment="1">
      <alignment horizontal="center" vertical="top" wrapText="1"/>
    </xf>
    <xf numFmtId="0" fontId="0" fillId="0" borderId="7" xfId="0" applyBorder="1" applyAlignment="1">
      <alignment horizontal="center" vertical="top" wrapText="1"/>
    </xf>
    <xf numFmtId="0" fontId="0" fillId="0" borderId="16" xfId="0" applyBorder="1" applyAlignment="1">
      <alignment horizontal="center" vertical="top" wrapText="1"/>
    </xf>
    <xf numFmtId="0" fontId="0" fillId="0" borderId="2" xfId="0" applyBorder="1" applyAlignment="1">
      <alignment vertical="top" wrapText="1"/>
    </xf>
    <xf numFmtId="0" fontId="0" fillId="0" borderId="16" xfId="0" applyBorder="1" applyAlignment="1">
      <alignment vertical="top" wrapText="1"/>
    </xf>
    <xf numFmtId="0" fontId="8" fillId="0" borderId="1" xfId="0" applyFont="1" applyBorder="1" applyAlignment="1">
      <alignment horizontal="center" vertical="top" wrapText="1"/>
    </xf>
    <xf numFmtId="0" fontId="0" fillId="0" borderId="12" xfId="0" applyBorder="1" applyAlignment="1">
      <alignment horizontal="center" vertical="top"/>
    </xf>
    <xf numFmtId="0" fontId="0" fillId="5" borderId="1" xfId="0" applyFill="1" applyBorder="1" applyAlignment="1">
      <alignment vertical="center"/>
    </xf>
    <xf numFmtId="0" fontId="0" fillId="5" borderId="1" xfId="0" applyFill="1" applyBorder="1" applyAlignment="1">
      <alignment vertical="top" wrapText="1"/>
    </xf>
    <xf numFmtId="49" fontId="0" fillId="5" borderId="2" xfId="0" applyNumberFormat="1" applyFill="1" applyBorder="1" applyAlignment="1">
      <alignment horizontal="center" vertical="top"/>
    </xf>
    <xf numFmtId="0" fontId="0" fillId="5" borderId="10" xfId="0" applyFill="1" applyBorder="1" applyAlignment="1">
      <alignment horizontal="center" vertical="top"/>
    </xf>
    <xf numFmtId="0" fontId="6" fillId="0" borderId="1" xfId="0" applyFont="1" applyBorder="1" applyAlignment="1">
      <alignment horizontal="center" vertical="top" wrapText="1"/>
    </xf>
    <xf numFmtId="0" fontId="6" fillId="0" borderId="7" xfId="0" applyFont="1" applyBorder="1" applyAlignment="1">
      <alignment horizontal="center" vertical="top" wrapText="1"/>
    </xf>
    <xf numFmtId="0" fontId="0" fillId="0" borderId="7" xfId="0" applyBorder="1" applyAlignment="1">
      <alignment vertical="top"/>
    </xf>
    <xf numFmtId="0" fontId="0" fillId="0" borderId="12" xfId="0" applyBorder="1" applyAlignment="1">
      <alignment vertical="top"/>
    </xf>
    <xf numFmtId="0" fontId="0" fillId="4" borderId="12" xfId="0" applyFill="1" applyBorder="1" applyAlignment="1">
      <alignment vertical="top" wrapText="1"/>
    </xf>
    <xf numFmtId="0" fontId="0" fillId="4" borderId="12" xfId="0" applyFill="1" applyBorder="1" applyAlignment="1">
      <alignment horizontal="center" vertical="top"/>
    </xf>
    <xf numFmtId="0" fontId="5" fillId="0" borderId="1" xfId="0" applyFont="1" applyBorder="1" applyAlignment="1">
      <alignment horizontal="center" vertical="top"/>
    </xf>
    <xf numFmtId="0" fontId="15" fillId="0" borderId="0" xfId="0" applyFont="1" applyAlignment="1">
      <alignment horizontal="center" vertical="center"/>
    </xf>
    <xf numFmtId="0" fontId="0" fillId="0" borderId="21" xfId="0" applyBorder="1"/>
    <xf numFmtId="0" fontId="15" fillId="0" borderId="1" xfId="0" applyFont="1" applyBorder="1" applyAlignment="1">
      <alignment horizontal="center" vertical="center"/>
    </xf>
    <xf numFmtId="0" fontId="10" fillId="9" borderId="25" xfId="0" applyFont="1" applyFill="1" applyBorder="1" applyAlignment="1">
      <alignment horizontal="center" vertical="center"/>
    </xf>
    <xf numFmtId="0" fontId="16" fillId="0" borderId="7" xfId="0" applyFont="1" applyBorder="1" applyAlignment="1">
      <alignment vertical="top"/>
    </xf>
    <xf numFmtId="0" fontId="16" fillId="0" borderId="1" xfId="0" applyFont="1" applyBorder="1" applyAlignment="1">
      <alignment vertical="top"/>
    </xf>
    <xf numFmtId="0" fontId="16" fillId="0" borderId="10" xfId="0" applyFont="1" applyBorder="1" applyAlignment="1">
      <alignment vertical="top"/>
    </xf>
    <xf numFmtId="0" fontId="16" fillId="0" borderId="12" xfId="0" applyFont="1" applyBorder="1" applyAlignment="1">
      <alignment vertical="top"/>
    </xf>
    <xf numFmtId="0" fontId="18" fillId="0" borderId="23" xfId="0" applyFont="1" applyBorder="1" applyAlignment="1">
      <alignment vertical="top" wrapText="1"/>
    </xf>
    <xf numFmtId="0" fontId="0" fillId="0" borderId="0" xfId="0" applyAlignment="1">
      <alignment vertical="center"/>
    </xf>
    <xf numFmtId="0" fontId="10" fillId="9" borderId="1" xfId="0" applyFont="1" applyFill="1" applyBorder="1" applyAlignment="1">
      <alignment vertical="center" wrapText="1"/>
    </xf>
    <xf numFmtId="0" fontId="10" fillId="7" borderId="1" xfId="0" applyFont="1" applyFill="1" applyBorder="1" applyAlignment="1">
      <alignment vertical="center" wrapText="1"/>
    </xf>
    <xf numFmtId="0" fontId="20" fillId="7" borderId="1" xfId="0" applyFont="1" applyFill="1" applyBorder="1" applyAlignment="1">
      <alignment vertical="center" wrapText="1"/>
    </xf>
    <xf numFmtId="0" fontId="10" fillId="6" borderId="27" xfId="0" applyFont="1" applyFill="1" applyBorder="1" applyAlignment="1">
      <alignment horizontal="center" vertical="center" wrapText="1"/>
    </xf>
    <xf numFmtId="0" fontId="10" fillId="6" borderId="28" xfId="0" applyFont="1" applyFill="1" applyBorder="1" applyAlignment="1">
      <alignment horizontal="center" vertical="center" wrapText="1"/>
    </xf>
    <xf numFmtId="0" fontId="10" fillId="7" borderId="29" xfId="0" applyFont="1" applyFill="1" applyBorder="1" applyAlignment="1">
      <alignment horizontal="center" vertical="top" wrapText="1"/>
    </xf>
    <xf numFmtId="0" fontId="10" fillId="7" borderId="15" xfId="0" applyFont="1" applyFill="1" applyBorder="1" applyAlignment="1">
      <alignment horizontal="center" vertical="top" wrapText="1"/>
    </xf>
    <xf numFmtId="0" fontId="10" fillId="7" borderId="30" xfId="0" applyFont="1" applyFill="1" applyBorder="1" applyAlignment="1">
      <alignment horizontal="center" vertical="top" wrapText="1"/>
    </xf>
    <xf numFmtId="0" fontId="18" fillId="0" borderId="1" xfId="0" applyFont="1" applyBorder="1" applyAlignment="1">
      <alignment vertical="top" wrapText="1"/>
    </xf>
    <xf numFmtId="0" fontId="18" fillId="0" borderId="7" xfId="0" applyFont="1" applyBorder="1" applyAlignment="1">
      <alignment vertical="top" wrapText="1"/>
    </xf>
    <xf numFmtId="0" fontId="18" fillId="0" borderId="8" xfId="0" applyFont="1" applyBorder="1" applyAlignment="1">
      <alignment vertical="top" wrapText="1"/>
    </xf>
    <xf numFmtId="0" fontId="18" fillId="0" borderId="26" xfId="0" applyFont="1" applyBorder="1" applyAlignment="1">
      <alignment vertical="top" wrapText="1"/>
    </xf>
    <xf numFmtId="0" fontId="18" fillId="0" borderId="10" xfId="0" applyFont="1" applyBorder="1" applyAlignment="1">
      <alignment vertical="top" wrapText="1"/>
    </xf>
    <xf numFmtId="0" fontId="18" fillId="0" borderId="24" xfId="0" applyFont="1" applyBorder="1" applyAlignment="1">
      <alignment vertical="top" wrapText="1"/>
    </xf>
    <xf numFmtId="0" fontId="18" fillId="0" borderId="12" xfId="0" applyFont="1" applyBorder="1" applyAlignment="1">
      <alignment vertical="top" wrapText="1"/>
    </xf>
    <xf numFmtId="0" fontId="18" fillId="0" borderId="13" xfId="0" applyFont="1" applyBorder="1" applyAlignment="1">
      <alignment vertical="top" wrapText="1"/>
    </xf>
    <xf numFmtId="0" fontId="0" fillId="0" borderId="1" xfId="0" applyBorder="1"/>
    <xf numFmtId="0" fontId="0" fillId="14" borderId="1" xfId="0" applyFill="1" applyBorder="1"/>
    <xf numFmtId="0" fontId="0" fillId="7" borderId="23" xfId="0" applyFill="1" applyBorder="1"/>
    <xf numFmtId="0" fontId="0" fillId="14" borderId="7" xfId="0" applyFill="1" applyBorder="1"/>
    <xf numFmtId="0" fontId="0" fillId="0" borderId="8" xfId="0" applyBorder="1"/>
    <xf numFmtId="0" fontId="0" fillId="7" borderId="26" xfId="0" applyFill="1" applyBorder="1"/>
    <xf numFmtId="0" fontId="0" fillId="0" borderId="10" xfId="0" applyBorder="1"/>
    <xf numFmtId="0" fontId="0" fillId="7" borderId="24" xfId="0" applyFill="1" applyBorder="1"/>
    <xf numFmtId="0" fontId="0" fillId="0" borderId="12" xfId="0" applyBorder="1"/>
    <xf numFmtId="0" fontId="0" fillId="0" borderId="13" xfId="0" applyBorder="1"/>
    <xf numFmtId="0" fontId="0" fillId="6" borderId="23" xfId="0" applyFill="1" applyBorder="1"/>
    <xf numFmtId="0" fontId="0" fillId="0" borderId="7" xfId="0" applyBorder="1"/>
    <xf numFmtId="0" fontId="0" fillId="6" borderId="26" xfId="0" applyFill="1" applyBorder="1"/>
    <xf numFmtId="0" fontId="0" fillId="6" borderId="24" xfId="0" applyFill="1" applyBorder="1"/>
    <xf numFmtId="0" fontId="0" fillId="11" borderId="23" xfId="0" applyFill="1" applyBorder="1"/>
    <xf numFmtId="0" fontId="0" fillId="11" borderId="26" xfId="0" applyFill="1" applyBorder="1"/>
    <xf numFmtId="0" fontId="0" fillId="13" borderId="26" xfId="0" applyFill="1" applyBorder="1"/>
    <xf numFmtId="0" fontId="0" fillId="12" borderId="26" xfId="0" applyFill="1" applyBorder="1"/>
    <xf numFmtId="0" fontId="22" fillId="10" borderId="24" xfId="0" applyFont="1" applyFill="1" applyBorder="1"/>
    <xf numFmtId="0" fontId="10" fillId="9" borderId="3" xfId="0" applyFont="1" applyFill="1" applyBorder="1" applyAlignment="1">
      <alignment horizontal="center" vertical="top" wrapText="1"/>
    </xf>
    <xf numFmtId="0" fontId="10" fillId="9" borderId="4" xfId="0" applyFont="1" applyFill="1" applyBorder="1" applyAlignment="1">
      <alignment horizontal="center" vertical="top"/>
    </xf>
    <xf numFmtId="0" fontId="10" fillId="9" borderId="5" xfId="0" applyFont="1" applyFill="1" applyBorder="1" applyAlignment="1">
      <alignment horizontal="center" vertical="top"/>
    </xf>
    <xf numFmtId="0" fontId="0" fillId="15" borderId="0" xfId="0" applyFill="1"/>
    <xf numFmtId="0" fontId="22" fillId="15" borderId="0" xfId="0" applyFont="1" applyFill="1"/>
    <xf numFmtId="0" fontId="0" fillId="11" borderId="0" xfId="0" applyFill="1"/>
    <xf numFmtId="0" fontId="0" fillId="12" borderId="0" xfId="0" applyFill="1"/>
    <xf numFmtId="0" fontId="0" fillId="16" borderId="0" xfId="0" applyFill="1"/>
    <xf numFmtId="0" fontId="23" fillId="15" borderId="37" xfId="0" applyFont="1" applyFill="1" applyBorder="1" applyAlignment="1">
      <alignment horizontal="center" vertical="center"/>
    </xf>
    <xf numFmtId="0" fontId="10" fillId="11" borderId="38" xfId="0" applyFont="1" applyFill="1" applyBorder="1" applyAlignment="1">
      <alignment horizontal="center" vertical="center"/>
    </xf>
    <xf numFmtId="0" fontId="10" fillId="12" borderId="38" xfId="0" applyFont="1" applyFill="1" applyBorder="1" applyAlignment="1">
      <alignment horizontal="center" vertical="center"/>
    </xf>
    <xf numFmtId="0" fontId="10" fillId="16" borderId="39" xfId="0" applyFont="1" applyFill="1" applyBorder="1" applyAlignment="1">
      <alignment horizontal="center" vertical="center"/>
    </xf>
    <xf numFmtId="0" fontId="23" fillId="15" borderId="40" xfId="0" applyFont="1" applyFill="1" applyBorder="1" applyAlignment="1">
      <alignment horizontal="center" vertical="center"/>
    </xf>
    <xf numFmtId="0" fontId="10" fillId="11" borderId="41" xfId="0" applyFont="1" applyFill="1" applyBorder="1" applyAlignment="1">
      <alignment horizontal="center" vertical="center"/>
    </xf>
    <xf numFmtId="0" fontId="10" fillId="12" borderId="41" xfId="0" applyFont="1" applyFill="1" applyBorder="1" applyAlignment="1">
      <alignment horizontal="center" vertical="center"/>
    </xf>
    <xf numFmtId="0" fontId="10" fillId="16" borderId="42" xfId="0" applyFont="1" applyFill="1" applyBorder="1" applyAlignment="1">
      <alignment horizontal="center" vertical="center"/>
    </xf>
    <xf numFmtId="0" fontId="0" fillId="17" borderId="50" xfId="0" applyFill="1" applyBorder="1"/>
    <xf numFmtId="0" fontId="0" fillId="17" borderId="51" xfId="0" applyFill="1" applyBorder="1"/>
    <xf numFmtId="0" fontId="0" fillId="14" borderId="0" xfId="0" applyFill="1"/>
    <xf numFmtId="0" fontId="0" fillId="9" borderId="0" xfId="0" applyFill="1"/>
    <xf numFmtId="0" fontId="0" fillId="4" borderId="0" xfId="0" applyFill="1"/>
    <xf numFmtId="0" fontId="0" fillId="18" borderId="0" xfId="0" applyFill="1"/>
    <xf numFmtId="0" fontId="10" fillId="11" borderId="42" xfId="0" applyFont="1" applyFill="1" applyBorder="1" applyAlignment="1">
      <alignment horizontal="center" vertical="center"/>
    </xf>
    <xf numFmtId="0" fontId="10" fillId="14" borderId="59" xfId="0" applyFont="1" applyFill="1" applyBorder="1" applyAlignment="1">
      <alignment horizontal="center" vertical="center"/>
    </xf>
    <xf numFmtId="0" fontId="10" fillId="4" borderId="59" xfId="0" applyFont="1" applyFill="1" applyBorder="1" applyAlignment="1">
      <alignment horizontal="center" vertical="center"/>
    </xf>
    <xf numFmtId="0" fontId="10" fillId="9" borderId="59" xfId="0" applyFont="1" applyFill="1" applyBorder="1" applyAlignment="1">
      <alignment horizontal="center" vertical="center"/>
    </xf>
    <xf numFmtId="0" fontId="10" fillId="18" borderId="59" xfId="0" applyFont="1" applyFill="1" applyBorder="1" applyAlignment="1">
      <alignment horizontal="center" vertical="center"/>
    </xf>
    <xf numFmtId="0" fontId="10" fillId="11" borderId="40" xfId="0" applyFont="1" applyFill="1" applyBorder="1" applyAlignment="1">
      <alignment horizontal="center" vertical="center"/>
    </xf>
    <xf numFmtId="0" fontId="10" fillId="14" borderId="63" xfId="0" applyFont="1" applyFill="1" applyBorder="1" applyAlignment="1">
      <alignment horizontal="center" vertical="center"/>
    </xf>
    <xf numFmtId="0" fontId="10" fillId="4" borderId="63" xfId="0" applyFont="1" applyFill="1" applyBorder="1" applyAlignment="1">
      <alignment horizontal="center" vertical="center"/>
    </xf>
    <xf numFmtId="0" fontId="10" fillId="9" borderId="63" xfId="0" applyFont="1" applyFill="1" applyBorder="1" applyAlignment="1">
      <alignment horizontal="center" vertical="center"/>
    </xf>
    <xf numFmtId="0" fontId="10" fillId="18" borderId="63" xfId="0" applyFont="1" applyFill="1" applyBorder="1" applyAlignment="1">
      <alignment horizontal="center" vertical="center"/>
    </xf>
    <xf numFmtId="0" fontId="10" fillId="0" borderId="59" xfId="0" applyFont="1" applyBorder="1" applyAlignment="1">
      <alignment horizontal="center" vertical="center"/>
    </xf>
    <xf numFmtId="0" fontId="10" fillId="0" borderId="39" xfId="0" applyFont="1" applyBorder="1" applyAlignment="1">
      <alignment horizontal="center" vertical="center"/>
    </xf>
    <xf numFmtId="0" fontId="24" fillId="15" borderId="39" xfId="0" applyFont="1" applyFill="1" applyBorder="1" applyAlignment="1">
      <alignment horizontal="center" vertical="center"/>
    </xf>
    <xf numFmtId="0" fontId="24" fillId="15" borderId="37" xfId="0" applyFont="1" applyFill="1" applyBorder="1" applyAlignment="1">
      <alignment horizontal="center" vertical="center"/>
    </xf>
    <xf numFmtId="0" fontId="24" fillId="15" borderId="59" xfId="0" applyFont="1" applyFill="1" applyBorder="1" applyAlignment="1">
      <alignment horizontal="center" vertical="center"/>
    </xf>
    <xf numFmtId="0" fontId="10" fillId="8" borderId="59" xfId="0" applyFont="1" applyFill="1" applyBorder="1" applyAlignment="1">
      <alignment horizontal="center" vertical="center"/>
    </xf>
    <xf numFmtId="0" fontId="0" fillId="8" borderId="0" xfId="0" applyFill="1"/>
    <xf numFmtId="0" fontId="10" fillId="12" borderId="59" xfId="0" applyFont="1" applyFill="1" applyBorder="1" applyAlignment="1">
      <alignment horizontal="center" vertical="center"/>
    </xf>
    <xf numFmtId="0" fontId="24" fillId="15" borderId="63" xfId="0" applyFont="1" applyFill="1" applyBorder="1" applyAlignment="1">
      <alignment horizontal="center" vertical="center"/>
    </xf>
    <xf numFmtId="0" fontId="10" fillId="8" borderId="63" xfId="0" applyFont="1" applyFill="1" applyBorder="1" applyAlignment="1">
      <alignment horizontal="center" vertical="center"/>
    </xf>
    <xf numFmtId="0" fontId="10" fillId="12" borderId="37" xfId="0" applyFont="1" applyFill="1" applyBorder="1" applyAlignment="1">
      <alignment horizontal="center" vertical="center"/>
    </xf>
    <xf numFmtId="0" fontId="10" fillId="11" borderId="59" xfId="0" applyFont="1" applyFill="1" applyBorder="1" applyAlignment="1">
      <alignment horizontal="center" vertical="center"/>
    </xf>
    <xf numFmtId="0" fontId="24" fillId="15" borderId="40" xfId="0" applyFont="1" applyFill="1" applyBorder="1" applyAlignment="1">
      <alignment horizontal="center" vertical="center"/>
    </xf>
    <xf numFmtId="0" fontId="10" fillId="0" borderId="63" xfId="0" applyFont="1" applyBorder="1" applyAlignment="1">
      <alignment horizontal="center" vertical="center"/>
    </xf>
    <xf numFmtId="0" fontId="10" fillId="11" borderId="37" xfId="0" applyFont="1" applyFill="1" applyBorder="1" applyAlignment="1">
      <alignment horizontal="center" vertical="center"/>
    </xf>
    <xf numFmtId="0" fontId="25" fillId="15" borderId="40" xfId="0" applyFont="1" applyFill="1" applyBorder="1" applyAlignment="1">
      <alignment horizontal="center" vertical="center"/>
    </xf>
    <xf numFmtId="0" fontId="26" fillId="11" borderId="37" xfId="0" applyFont="1" applyFill="1" applyBorder="1" applyAlignment="1">
      <alignment horizontal="center" vertical="center"/>
    </xf>
    <xf numFmtId="0" fontId="10" fillId="0" borderId="40" xfId="0" applyFont="1" applyBorder="1" applyAlignment="1">
      <alignment horizontal="center" vertical="center"/>
    </xf>
    <xf numFmtId="0" fontId="10" fillId="12" borderId="39" xfId="0" applyFont="1" applyFill="1" applyBorder="1" applyAlignment="1">
      <alignment horizontal="center" vertical="center"/>
    </xf>
    <xf numFmtId="0" fontId="26" fillId="8" borderId="42" xfId="0" applyFont="1" applyFill="1" applyBorder="1" applyAlignment="1">
      <alignment horizontal="center" vertical="center"/>
    </xf>
    <xf numFmtId="0" fontId="10" fillId="8" borderId="40" xfId="0" applyFont="1" applyFill="1" applyBorder="1" applyAlignment="1">
      <alignment horizontal="center" vertical="center"/>
    </xf>
    <xf numFmtId="0" fontId="24" fillId="15" borderId="42" xfId="0" applyFont="1" applyFill="1" applyBorder="1" applyAlignment="1">
      <alignment horizontal="center" vertical="center"/>
    </xf>
    <xf numFmtId="0" fontId="10" fillId="11" borderId="63" xfId="0" applyFont="1" applyFill="1" applyBorder="1" applyAlignment="1">
      <alignment horizontal="center" vertical="center"/>
    </xf>
    <xf numFmtId="0" fontId="25" fillId="15" borderId="42" xfId="0" applyFont="1" applyFill="1" applyBorder="1" applyAlignment="1">
      <alignment horizontal="center" vertical="center"/>
    </xf>
    <xf numFmtId="0" fontId="10" fillId="19" borderId="59" xfId="0" applyFont="1" applyFill="1" applyBorder="1" applyAlignment="1">
      <alignment horizontal="center" vertical="center"/>
    </xf>
    <xf numFmtId="0" fontId="0" fillId="19" borderId="0" xfId="0" applyFill="1"/>
    <xf numFmtId="0" fontId="10" fillId="19" borderId="63" xfId="0" applyFont="1" applyFill="1" applyBorder="1" applyAlignment="1">
      <alignment horizontal="center" vertical="center"/>
    </xf>
    <xf numFmtId="0" fontId="10" fillId="18" borderId="39" xfId="0" applyFont="1" applyFill="1" applyBorder="1" applyAlignment="1">
      <alignment horizontal="center" vertical="center"/>
    </xf>
    <xf numFmtId="0" fontId="10" fillId="18" borderId="37" xfId="0" applyFont="1" applyFill="1" applyBorder="1" applyAlignment="1">
      <alignment horizontal="center" vertical="center"/>
    </xf>
    <xf numFmtId="0" fontId="10" fillId="11" borderId="39" xfId="0" applyFont="1" applyFill="1" applyBorder="1" applyAlignment="1">
      <alignment horizontal="center" vertical="center"/>
    </xf>
    <xf numFmtId="0" fontId="26" fillId="11" borderId="67" xfId="0" applyFont="1" applyFill="1" applyBorder="1" applyAlignment="1">
      <alignment horizontal="center" vertical="center"/>
    </xf>
    <xf numFmtId="0" fontId="10" fillId="11" borderId="40" xfId="0" quotePrefix="1" applyFont="1" applyFill="1" applyBorder="1" applyAlignment="1">
      <alignment horizontal="center" vertical="center"/>
    </xf>
    <xf numFmtId="0" fontId="25" fillId="15" borderId="68" xfId="0" applyFont="1" applyFill="1" applyBorder="1" applyAlignment="1">
      <alignment horizontal="center" vertical="center"/>
    </xf>
    <xf numFmtId="0" fontId="24" fillId="15" borderId="37" xfId="0" quotePrefix="1" applyFont="1" applyFill="1" applyBorder="1" applyAlignment="1">
      <alignment horizontal="center" vertical="center"/>
    </xf>
    <xf numFmtId="0" fontId="23" fillId="15" borderId="39" xfId="0" quotePrefix="1" applyFont="1" applyFill="1" applyBorder="1" applyAlignment="1">
      <alignment horizontal="center" vertical="center"/>
    </xf>
    <xf numFmtId="0" fontId="23" fillId="15" borderId="42" xfId="0" applyFont="1" applyFill="1" applyBorder="1" applyAlignment="1">
      <alignment horizontal="center" vertical="center"/>
    </xf>
    <xf numFmtId="0" fontId="10" fillId="11" borderId="42" xfId="0" quotePrefix="1" applyFont="1" applyFill="1" applyBorder="1" applyAlignment="1">
      <alignment horizontal="center" vertical="center"/>
    </xf>
    <xf numFmtId="0" fontId="10" fillId="13" borderId="59" xfId="0" applyFont="1" applyFill="1" applyBorder="1" applyAlignment="1">
      <alignment horizontal="center" vertical="center"/>
    </xf>
    <xf numFmtId="0" fontId="10" fillId="13" borderId="63" xfId="0" applyFont="1" applyFill="1" applyBorder="1" applyAlignment="1">
      <alignment horizontal="center" vertical="center"/>
    </xf>
    <xf numFmtId="0" fontId="0" fillId="13" borderId="0" xfId="0" applyFill="1"/>
    <xf numFmtId="0" fontId="23" fillId="15" borderId="63" xfId="0" applyFont="1" applyFill="1" applyBorder="1" applyAlignment="1">
      <alignment horizontal="center" vertical="center"/>
    </xf>
    <xf numFmtId="0" fontId="23" fillId="15" borderId="59" xfId="0" applyFont="1" applyFill="1" applyBorder="1" applyAlignment="1">
      <alignment horizontal="center" vertical="center"/>
    </xf>
    <xf numFmtId="0" fontId="10" fillId="4" borderId="42" xfId="0" applyFont="1" applyFill="1" applyBorder="1" applyAlignment="1">
      <alignment horizontal="center" vertical="center"/>
    </xf>
    <xf numFmtId="0" fontId="10" fillId="4" borderId="40" xfId="0" applyFont="1" applyFill="1" applyBorder="1" applyAlignment="1">
      <alignment horizontal="center" vertical="center"/>
    </xf>
    <xf numFmtId="0" fontId="29" fillId="11" borderId="37" xfId="0" applyFont="1" applyFill="1" applyBorder="1" applyAlignment="1">
      <alignment horizontal="center" vertical="center"/>
    </xf>
    <xf numFmtId="0" fontId="30" fillId="15" borderId="40" xfId="0" applyFont="1" applyFill="1" applyBorder="1" applyAlignment="1">
      <alignment horizontal="center" vertical="center"/>
    </xf>
    <xf numFmtId="0" fontId="10" fillId="0" borderId="0" xfId="0" applyFont="1" applyAlignment="1">
      <alignment vertical="center"/>
    </xf>
    <xf numFmtId="0" fontId="27" fillId="11" borderId="80" xfId="0" applyFont="1" applyFill="1" applyBorder="1" applyAlignment="1">
      <alignment horizontal="center" vertical="center"/>
    </xf>
    <xf numFmtId="0" fontId="10" fillId="0" borderId="42" xfId="0" applyFont="1" applyBorder="1" applyAlignment="1">
      <alignment horizontal="center" vertical="center"/>
    </xf>
    <xf numFmtId="0" fontId="29" fillId="0" borderId="42" xfId="0" applyFont="1" applyBorder="1" applyAlignment="1">
      <alignment horizontal="center" vertical="center"/>
    </xf>
    <xf numFmtId="0" fontId="31" fillId="15" borderId="39" xfId="0" applyFont="1" applyFill="1" applyBorder="1" applyAlignment="1">
      <alignment horizontal="center" vertical="center"/>
    </xf>
    <xf numFmtId="0" fontId="31" fillId="15" borderId="42" xfId="0" applyFont="1" applyFill="1" applyBorder="1" applyAlignment="1">
      <alignment horizontal="center" vertical="center"/>
    </xf>
    <xf numFmtId="0" fontId="29" fillId="11" borderId="39" xfId="0" applyFont="1" applyFill="1" applyBorder="1" applyAlignment="1">
      <alignment horizontal="center" vertical="center"/>
    </xf>
    <xf numFmtId="0" fontId="31" fillId="15" borderId="0" xfId="0" applyFont="1" applyFill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29" fillId="11" borderId="0" xfId="0" applyFont="1" applyFill="1" applyAlignment="1">
      <alignment horizontal="center" vertical="center"/>
    </xf>
    <xf numFmtId="0" fontId="23" fillId="15" borderId="42" xfId="0" quotePrefix="1" applyFont="1" applyFill="1" applyBorder="1" applyAlignment="1">
      <alignment horizontal="center" vertical="center"/>
    </xf>
    <xf numFmtId="0" fontId="10" fillId="11" borderId="37" xfId="0" quotePrefix="1" applyFont="1" applyFill="1" applyBorder="1" applyAlignment="1">
      <alignment horizontal="center" vertical="center"/>
    </xf>
    <xf numFmtId="0" fontId="23" fillId="15" borderId="41" xfId="0" applyFont="1" applyFill="1" applyBorder="1" applyAlignment="1">
      <alignment horizontal="center" vertical="center"/>
    </xf>
    <xf numFmtId="0" fontId="22" fillId="0" borderId="0" xfId="0" applyFont="1"/>
    <xf numFmtId="0" fontId="0" fillId="3" borderId="0" xfId="0" applyFill="1"/>
    <xf numFmtId="0" fontId="10" fillId="3" borderId="37" xfId="0" quotePrefix="1" applyFont="1" applyFill="1" applyBorder="1" applyAlignment="1">
      <alignment horizontal="center" vertical="center"/>
    </xf>
    <xf numFmtId="0" fontId="23" fillId="15" borderId="38" xfId="0" applyFont="1" applyFill="1" applyBorder="1" applyAlignment="1">
      <alignment horizontal="center" vertical="center"/>
    </xf>
    <xf numFmtId="0" fontId="10" fillId="3" borderId="59" xfId="0" applyFont="1" applyFill="1" applyBorder="1" applyAlignment="1">
      <alignment horizontal="center" vertical="center"/>
    </xf>
    <xf numFmtId="0" fontId="10" fillId="14" borderId="37" xfId="0" applyFont="1" applyFill="1" applyBorder="1" applyAlignment="1">
      <alignment horizontal="center" vertical="center"/>
    </xf>
    <xf numFmtId="0" fontId="10" fillId="14" borderId="40" xfId="0" quotePrefix="1" applyFont="1" applyFill="1" applyBorder="1" applyAlignment="1">
      <alignment horizontal="center" vertical="center"/>
    </xf>
    <xf numFmtId="0" fontId="28" fillId="15" borderId="86" xfId="0" applyFont="1" applyFill="1" applyBorder="1" applyAlignment="1">
      <alignment horizontal="center" vertical="center"/>
    </xf>
    <xf numFmtId="0" fontId="26" fillId="11" borderId="75" xfId="0" applyFont="1" applyFill="1" applyBorder="1" applyAlignment="1">
      <alignment horizontal="center" vertical="center"/>
    </xf>
    <xf numFmtId="0" fontId="0" fillId="5" borderId="0" xfId="0" applyFill="1"/>
    <xf numFmtId="0" fontId="28" fillId="15" borderId="39" xfId="0" applyFont="1" applyFill="1" applyBorder="1" applyAlignment="1">
      <alignment horizontal="center" vertical="center"/>
    </xf>
    <xf numFmtId="0" fontId="10" fillId="5" borderId="37" xfId="0" applyFont="1" applyFill="1" applyBorder="1" applyAlignment="1">
      <alignment horizontal="center" vertical="center"/>
    </xf>
    <xf numFmtId="0" fontId="10" fillId="8" borderId="68" xfId="0" applyFont="1" applyFill="1" applyBorder="1" applyAlignment="1">
      <alignment horizontal="center" vertical="center"/>
    </xf>
    <xf numFmtId="0" fontId="10" fillId="11" borderId="67" xfId="0" applyFont="1" applyFill="1" applyBorder="1" applyAlignment="1">
      <alignment horizontal="center" vertical="center"/>
    </xf>
    <xf numFmtId="0" fontId="10" fillId="8" borderId="0" xfId="0" applyFont="1" applyFill="1" applyAlignment="1">
      <alignment vertical="center" wrapText="1"/>
    </xf>
    <xf numFmtId="0" fontId="0" fillId="21" borderId="49" xfId="0" applyFill="1" applyBorder="1"/>
    <xf numFmtId="0" fontId="0" fillId="21" borderId="52" xfId="0" applyFill="1" applyBorder="1"/>
    <xf numFmtId="0" fontId="10" fillId="21" borderId="43" xfId="0" applyFont="1" applyFill="1" applyBorder="1" applyAlignment="1">
      <alignment horizontal="center" vertical="center"/>
    </xf>
    <xf numFmtId="0" fontId="10" fillId="21" borderId="63" xfId="0" applyFont="1" applyFill="1" applyBorder="1" applyAlignment="1">
      <alignment horizontal="center" vertical="center"/>
    </xf>
    <xf numFmtId="0" fontId="0" fillId="21" borderId="42" xfId="0" applyFill="1" applyBorder="1"/>
    <xf numFmtId="0" fontId="0" fillId="21" borderId="59" xfId="0" applyFill="1" applyBorder="1"/>
    <xf numFmtId="0" fontId="0" fillId="21" borderId="39" xfId="0" applyFill="1" applyBorder="1"/>
    <xf numFmtId="0" fontId="10" fillId="21" borderId="59" xfId="0" applyFont="1" applyFill="1" applyBorder="1" applyAlignment="1">
      <alignment horizontal="center" vertical="center"/>
    </xf>
    <xf numFmtId="0" fontId="0" fillId="21" borderId="35" xfId="0" applyFill="1" applyBorder="1"/>
    <xf numFmtId="0" fontId="0" fillId="21" borderId="61" xfId="0" applyFill="1" applyBorder="1"/>
    <xf numFmtId="0" fontId="29" fillId="21" borderId="59" xfId="0" applyFont="1" applyFill="1" applyBorder="1" applyAlignment="1">
      <alignment horizontal="center" vertical="center"/>
    </xf>
    <xf numFmtId="0" fontId="0" fillId="21" borderId="43" xfId="0" applyFill="1" applyBorder="1"/>
    <xf numFmtId="0" fontId="0" fillId="21" borderId="0" xfId="0" applyFill="1"/>
    <xf numFmtId="0" fontId="0" fillId="21" borderId="94" xfId="0" applyFill="1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top"/>
    </xf>
    <xf numFmtId="0" fontId="0" fillId="0" borderId="0" xfId="0" applyAlignment="1">
      <alignment horizontal="center" vertical="top"/>
    </xf>
    <xf numFmtId="0" fontId="32" fillId="0" borderId="0" xfId="0" applyFont="1" applyAlignment="1">
      <alignment vertical="center" wrapText="1"/>
    </xf>
    <xf numFmtId="0" fontId="33" fillId="0" borderId="0" xfId="0" applyFont="1" applyAlignment="1">
      <alignment vertical="center" wrapText="1"/>
    </xf>
    <xf numFmtId="0" fontId="27" fillId="11" borderId="1" xfId="0" applyFont="1" applyFill="1" applyBorder="1" applyAlignment="1">
      <alignment horizontal="center" vertical="center"/>
    </xf>
    <xf numFmtId="0" fontId="33" fillId="15" borderId="1" xfId="0" applyFont="1" applyFill="1" applyBorder="1" applyAlignment="1">
      <alignment horizontal="center" vertical="center"/>
    </xf>
    <xf numFmtId="0" fontId="10" fillId="4" borderId="37" xfId="0" applyFont="1" applyFill="1" applyBorder="1" applyAlignment="1">
      <alignment horizontal="center" vertical="center"/>
    </xf>
    <xf numFmtId="0" fontId="26" fillId="11" borderId="1" xfId="0" applyFont="1" applyFill="1" applyBorder="1" applyAlignment="1">
      <alignment horizontal="center" vertical="center"/>
    </xf>
    <xf numFmtId="0" fontId="25" fillId="15" borderId="1" xfId="0" applyFont="1" applyFill="1" applyBorder="1" applyAlignment="1">
      <alignment horizontal="center" vertical="center"/>
    </xf>
    <xf numFmtId="0" fontId="10" fillId="11" borderId="40" xfId="0" applyFont="1" applyFill="1" applyBorder="1" applyAlignment="1">
      <alignment horizontal="center" vertical="center" wrapText="1"/>
    </xf>
    <xf numFmtId="0" fontId="10" fillId="0" borderId="0" xfId="0" applyFont="1" applyAlignment="1">
      <alignment horizontal="center" vertical="center"/>
    </xf>
    <xf numFmtId="0" fontId="8" fillId="0" borderId="7" xfId="0" applyFont="1" applyBorder="1" applyAlignment="1">
      <alignment horizontal="center" vertical="top" wrapText="1"/>
    </xf>
    <xf numFmtId="0" fontId="10" fillId="11" borderId="0" xfId="0" applyFont="1" applyFill="1" applyAlignment="1">
      <alignment horizontal="center" vertical="center"/>
    </xf>
    <xf numFmtId="0" fontId="23" fillId="15" borderId="0" xfId="0" applyFont="1" applyFill="1" applyAlignment="1">
      <alignment horizontal="center" vertical="center"/>
    </xf>
    <xf numFmtId="0" fontId="10" fillId="12" borderId="0" xfId="0" applyFont="1" applyFill="1" applyAlignment="1">
      <alignment horizontal="center" vertical="center"/>
    </xf>
    <xf numFmtId="0" fontId="10" fillId="12" borderId="63" xfId="0" applyFont="1" applyFill="1" applyBorder="1" applyAlignment="1">
      <alignment horizontal="center" vertical="center"/>
    </xf>
    <xf numFmtId="0" fontId="10" fillId="2" borderId="39" xfId="0" applyFont="1" applyFill="1" applyBorder="1" applyAlignment="1">
      <alignment horizontal="center" vertical="center"/>
    </xf>
    <xf numFmtId="0" fontId="10" fillId="2" borderId="0" xfId="0" applyFont="1" applyFill="1" applyAlignment="1">
      <alignment horizontal="center" vertical="center"/>
    </xf>
    <xf numFmtId="0" fontId="10" fillId="2" borderId="37" xfId="0" applyFont="1" applyFill="1" applyBorder="1" applyAlignment="1">
      <alignment horizontal="center" vertical="center"/>
    </xf>
    <xf numFmtId="0" fontId="0" fillId="11" borderId="53" xfId="0" applyFill="1" applyBorder="1"/>
    <xf numFmtId="0" fontId="0" fillId="11" borderId="29" xfId="0" applyFill="1" applyBorder="1"/>
    <xf numFmtId="0" fontId="0" fillId="0" borderId="0" xfId="0" applyAlignment="1">
      <alignment horizontal="left" vertical="center"/>
    </xf>
    <xf numFmtId="0" fontId="27" fillId="0" borderId="0" xfId="0" applyFont="1" applyAlignment="1">
      <alignment horizontal="center" vertical="center"/>
    </xf>
    <xf numFmtId="0" fontId="10" fillId="0" borderId="0" xfId="0" applyFont="1" applyAlignment="1">
      <alignment horizontal="left" vertical="center"/>
    </xf>
    <xf numFmtId="0" fontId="10" fillId="0" borderId="0" xfId="0" applyFont="1" applyAlignment="1">
      <alignment vertical="top"/>
    </xf>
    <xf numFmtId="2" fontId="40" fillId="0" borderId="0" xfId="0" applyNumberFormat="1" applyFont="1" applyAlignment="1">
      <alignment horizontal="right"/>
    </xf>
    <xf numFmtId="0" fontId="40" fillId="0" borderId="0" xfId="0" applyFont="1"/>
    <xf numFmtId="0" fontId="29" fillId="2" borderId="6" xfId="0" applyFont="1" applyFill="1" applyBorder="1" applyAlignment="1">
      <alignment horizontal="center" vertical="center"/>
    </xf>
    <xf numFmtId="0" fontId="29" fillId="2" borderId="14" xfId="0" applyFont="1" applyFill="1" applyBorder="1" applyAlignment="1">
      <alignment horizontal="center" vertical="center"/>
    </xf>
    <xf numFmtId="0" fontId="29" fillId="2" borderId="18" xfId="0" applyFont="1" applyFill="1" applyBorder="1" applyAlignment="1">
      <alignment horizontal="center" vertical="center"/>
    </xf>
    <xf numFmtId="0" fontId="0" fillId="20" borderId="23" xfId="0" applyFill="1" applyBorder="1" applyAlignment="1">
      <alignment vertical="center"/>
    </xf>
    <xf numFmtId="0" fontId="0" fillId="0" borderId="26" xfId="0" applyBorder="1" applyAlignment="1">
      <alignment vertical="center"/>
    </xf>
    <xf numFmtId="0" fontId="0" fillId="20" borderId="26" xfId="0" applyFill="1" applyBorder="1" applyAlignment="1">
      <alignment vertical="center"/>
    </xf>
    <xf numFmtId="0" fontId="0" fillId="0" borderId="26" xfId="0" applyBorder="1" applyAlignment="1">
      <alignment horizontal="left" vertical="center"/>
    </xf>
    <xf numFmtId="0" fontId="26" fillId="0" borderId="0" xfId="0" applyFont="1" applyAlignment="1">
      <alignment horizontal="right"/>
    </xf>
    <xf numFmtId="0" fontId="26" fillId="0" borderId="0" xfId="0" applyFont="1"/>
    <xf numFmtId="0" fontId="41" fillId="0" borderId="0" xfId="0" applyFont="1"/>
    <xf numFmtId="0" fontId="41" fillId="0" borderId="0" xfId="0" applyFont="1" applyAlignment="1">
      <alignment horizontal="right"/>
    </xf>
    <xf numFmtId="0" fontId="37" fillId="20" borderId="7" xfId="1" applyFill="1" applyBorder="1" applyAlignment="1">
      <alignment horizontal="center" vertical="center" wrapText="1"/>
    </xf>
    <xf numFmtId="0" fontId="0" fillId="20" borderId="8" xfId="0" applyFill="1" applyBorder="1" applyAlignment="1">
      <alignment horizontal="center" vertical="center" wrapText="1"/>
    </xf>
    <xf numFmtId="0" fontId="37" fillId="0" borderId="1" xfId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37" fillId="20" borderId="1" xfId="1" applyFill="1" applyBorder="1" applyAlignment="1">
      <alignment horizontal="center" vertical="center" wrapText="1"/>
    </xf>
    <xf numFmtId="0" fontId="0" fillId="20" borderId="10" xfId="0" applyFill="1" applyBorder="1" applyAlignment="1">
      <alignment horizontal="center" vertical="center" wrapText="1"/>
    </xf>
    <xf numFmtId="0" fontId="37" fillId="0" borderId="10" xfId="1" applyBorder="1" applyAlignment="1">
      <alignment horizontal="center" vertical="center" wrapText="1"/>
    </xf>
    <xf numFmtId="0" fontId="37" fillId="0" borderId="1" xfId="1" applyFill="1" applyBorder="1" applyAlignment="1">
      <alignment horizontal="center" vertical="center" wrapText="1"/>
    </xf>
    <xf numFmtId="0" fontId="4" fillId="4" borderId="1" xfId="0" applyFont="1" applyFill="1" applyBorder="1" applyAlignment="1">
      <alignment wrapText="1"/>
    </xf>
    <xf numFmtId="0" fontId="0" fillId="20" borderId="24" xfId="0" applyFill="1" applyBorder="1" applyAlignment="1">
      <alignment horizontal="left" vertical="center"/>
    </xf>
    <xf numFmtId="0" fontId="37" fillId="20" borderId="12" xfId="1" applyFill="1" applyBorder="1" applyAlignment="1">
      <alignment horizontal="center" vertical="center"/>
    </xf>
    <xf numFmtId="0" fontId="0" fillId="20" borderId="13" xfId="0" applyFill="1" applyBorder="1" applyAlignment="1">
      <alignment horizontal="center" vertical="center"/>
    </xf>
    <xf numFmtId="0" fontId="10" fillId="11" borderId="102" xfId="0" applyFont="1" applyFill="1" applyBorder="1" applyAlignment="1">
      <alignment horizontal="center" vertical="center"/>
    </xf>
    <xf numFmtId="0" fontId="10" fillId="14" borderId="103" xfId="0" applyFont="1" applyFill="1" applyBorder="1" applyAlignment="1">
      <alignment horizontal="center" vertical="center"/>
    </xf>
    <xf numFmtId="0" fontId="10" fillId="4" borderId="103" xfId="0" applyFont="1" applyFill="1" applyBorder="1" applyAlignment="1">
      <alignment horizontal="center" vertical="center"/>
    </xf>
    <xf numFmtId="0" fontId="10" fillId="9" borderId="103" xfId="0" applyFont="1" applyFill="1" applyBorder="1" applyAlignment="1">
      <alignment horizontal="center" vertical="center"/>
    </xf>
    <xf numFmtId="0" fontId="10" fillId="18" borderId="103" xfId="0" applyFont="1" applyFill="1" applyBorder="1" applyAlignment="1">
      <alignment horizontal="center" vertical="center"/>
    </xf>
    <xf numFmtId="0" fontId="24" fillId="15" borderId="104" xfId="0" applyFont="1" applyFill="1" applyBorder="1" applyAlignment="1">
      <alignment horizontal="center" vertical="center"/>
    </xf>
    <xf numFmtId="0" fontId="0" fillId="3" borderId="7" xfId="0" applyFill="1" applyBorder="1" applyAlignment="1">
      <alignment vertical="top" wrapText="1"/>
    </xf>
    <xf numFmtId="0" fontId="2" fillId="3" borderId="1" xfId="0" applyFont="1" applyFill="1" applyBorder="1" applyAlignment="1">
      <alignment wrapText="1"/>
    </xf>
    <xf numFmtId="0" fontId="0" fillId="0" borderId="30" xfId="0" applyBorder="1" applyAlignment="1">
      <alignment horizontal="center" vertical="top"/>
    </xf>
    <xf numFmtId="0" fontId="0" fillId="0" borderId="16" xfId="0" applyBorder="1" applyAlignment="1">
      <alignment vertical="center"/>
    </xf>
    <xf numFmtId="0" fontId="9" fillId="0" borderId="16" xfId="0" applyFont="1" applyBorder="1" applyAlignment="1">
      <alignment horizontal="center" vertical="top" wrapText="1"/>
    </xf>
    <xf numFmtId="0" fontId="26" fillId="11" borderId="42" xfId="0" applyFont="1" applyFill="1" applyBorder="1" applyAlignment="1">
      <alignment horizontal="center" vertical="center"/>
    </xf>
    <xf numFmtId="0" fontId="25" fillId="15" borderId="39" xfId="0" applyFont="1" applyFill="1" applyBorder="1" applyAlignment="1">
      <alignment horizontal="center" vertical="center"/>
    </xf>
    <xf numFmtId="0" fontId="14" fillId="0" borderId="6" xfId="0" applyFont="1" applyBorder="1" applyAlignment="1">
      <alignment horizontal="center" vertical="center"/>
    </xf>
    <xf numFmtId="0" fontId="14" fillId="0" borderId="9" xfId="0" applyFont="1" applyBorder="1" applyAlignment="1">
      <alignment horizontal="center" vertical="center"/>
    </xf>
    <xf numFmtId="0" fontId="14" fillId="0" borderId="11" xfId="0" applyFont="1" applyBorder="1" applyAlignment="1">
      <alignment horizontal="center" vertical="center"/>
    </xf>
    <xf numFmtId="0" fontId="0" fillId="0" borderId="14" xfId="0" applyBorder="1" applyAlignment="1">
      <alignment horizontal="center" vertical="center" wrapText="1"/>
    </xf>
    <xf numFmtId="0" fontId="0" fillId="0" borderId="17" xfId="0" applyBorder="1" applyAlignment="1">
      <alignment horizontal="center" vertical="center" wrapText="1"/>
    </xf>
    <xf numFmtId="0" fontId="0" fillId="0" borderId="16" xfId="0" applyBorder="1" applyAlignment="1">
      <alignment horizontal="center" vertical="center" wrapText="1"/>
    </xf>
    <xf numFmtId="0" fontId="0" fillId="0" borderId="14" xfId="0" applyBorder="1" applyAlignment="1">
      <alignment horizontal="left" vertical="center" wrapText="1"/>
    </xf>
    <xf numFmtId="0" fontId="0" fillId="0" borderId="17" xfId="0" applyBorder="1" applyAlignment="1">
      <alignment horizontal="left" vertical="center" wrapText="1"/>
    </xf>
    <xf numFmtId="0" fontId="0" fillId="0" borderId="16" xfId="0" applyBorder="1" applyAlignment="1">
      <alignment horizontal="left" vertical="center" wrapText="1"/>
    </xf>
    <xf numFmtId="0" fontId="6" fillId="0" borderId="14" xfId="0" applyFont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11" fillId="0" borderId="0" xfId="0" applyFont="1" applyAlignment="1">
      <alignment horizont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1" xfId="0" applyBorder="1" applyAlignment="1">
      <alignment horizontal="center" vertical="center" wrapText="1"/>
    </xf>
    <xf numFmtId="0" fontId="0" fillId="0" borderId="22" xfId="0" applyBorder="1" applyAlignment="1">
      <alignment horizontal="center" vertical="center" wrapText="1"/>
    </xf>
    <xf numFmtId="0" fontId="10" fillId="8" borderId="23" xfId="0" applyFont="1" applyFill="1" applyBorder="1" applyAlignment="1">
      <alignment horizontal="center"/>
    </xf>
    <xf numFmtId="0" fontId="10" fillId="8" borderId="7" xfId="0" applyFont="1" applyFill="1" applyBorder="1" applyAlignment="1">
      <alignment horizontal="center"/>
    </xf>
    <xf numFmtId="0" fontId="10" fillId="8" borderId="8" xfId="0" applyFont="1" applyFill="1" applyBorder="1" applyAlignment="1">
      <alignment horizontal="center"/>
    </xf>
    <xf numFmtId="0" fontId="4" fillId="9" borderId="1" xfId="0" applyFont="1" applyFill="1" applyBorder="1" applyAlignment="1">
      <alignment horizontal="left" vertical="center" wrapText="1"/>
    </xf>
    <xf numFmtId="0" fontId="0" fillId="9" borderId="1" xfId="0" applyFill="1" applyBorder="1" applyAlignment="1">
      <alignment horizontal="left" vertical="center" wrapText="1"/>
    </xf>
    <xf numFmtId="0" fontId="0" fillId="7" borderId="1" xfId="0" applyFill="1" applyBorder="1" applyAlignment="1">
      <alignment horizontal="left" vertical="center"/>
    </xf>
    <xf numFmtId="0" fontId="0" fillId="9" borderId="1" xfId="0" applyFill="1" applyBorder="1" applyAlignment="1">
      <alignment horizontal="left" vertical="center"/>
    </xf>
    <xf numFmtId="0" fontId="10" fillId="9" borderId="88" xfId="0" applyFont="1" applyFill="1" applyBorder="1" applyAlignment="1">
      <alignment horizontal="center" vertical="center" wrapText="1"/>
    </xf>
    <xf numFmtId="0" fontId="10" fillId="9" borderId="31" xfId="0" applyFont="1" applyFill="1" applyBorder="1" applyAlignment="1">
      <alignment horizontal="center" vertical="center" wrapText="1"/>
    </xf>
    <xf numFmtId="0" fontId="10" fillId="9" borderId="89" xfId="0" applyFont="1" applyFill="1" applyBorder="1" applyAlignment="1">
      <alignment horizontal="center" vertical="center" wrapText="1"/>
    </xf>
    <xf numFmtId="0" fontId="10" fillId="9" borderId="90" xfId="0" applyFont="1" applyFill="1" applyBorder="1" applyAlignment="1">
      <alignment horizontal="center" vertical="center" wrapText="1"/>
    </xf>
    <xf numFmtId="0" fontId="10" fillId="9" borderId="0" xfId="0" applyFont="1" applyFill="1" applyAlignment="1">
      <alignment horizontal="center" vertical="center" wrapText="1"/>
    </xf>
    <xf numFmtId="0" fontId="10" fillId="9" borderId="91" xfId="0" applyFont="1" applyFill="1" applyBorder="1" applyAlignment="1">
      <alignment horizontal="center" vertical="center" wrapText="1"/>
    </xf>
    <xf numFmtId="0" fontId="10" fillId="9" borderId="92" xfId="0" applyFont="1" applyFill="1" applyBorder="1" applyAlignment="1">
      <alignment horizontal="center" vertical="center" wrapText="1"/>
    </xf>
    <xf numFmtId="0" fontId="10" fillId="9" borderId="32" xfId="0" applyFont="1" applyFill="1" applyBorder="1" applyAlignment="1">
      <alignment horizontal="center" vertical="center" wrapText="1"/>
    </xf>
    <xf numFmtId="0" fontId="10" fillId="9" borderId="93" xfId="0" applyFont="1" applyFill="1" applyBorder="1" applyAlignment="1">
      <alignment horizontal="center" vertical="center" wrapText="1"/>
    </xf>
    <xf numFmtId="0" fontId="10" fillId="14" borderId="53" xfId="0" applyFont="1" applyFill="1" applyBorder="1" applyAlignment="1">
      <alignment horizontal="center" vertical="center" wrapText="1"/>
    </xf>
    <xf numFmtId="0" fontId="10" fillId="14" borderId="54" xfId="0" applyFont="1" applyFill="1" applyBorder="1" applyAlignment="1">
      <alignment horizontal="center" vertical="center"/>
    </xf>
    <xf numFmtId="0" fontId="10" fillId="14" borderId="29" xfId="0" applyFont="1" applyFill="1" applyBorder="1" applyAlignment="1">
      <alignment horizontal="center" vertical="center"/>
    </xf>
    <xf numFmtId="0" fontId="10" fillId="14" borderId="57" xfId="0" applyFont="1" applyFill="1" applyBorder="1" applyAlignment="1">
      <alignment horizontal="center" vertical="center"/>
    </xf>
    <xf numFmtId="0" fontId="10" fillId="14" borderId="33" xfId="0" applyFont="1" applyFill="1" applyBorder="1" applyAlignment="1">
      <alignment horizontal="center" vertical="center"/>
    </xf>
    <xf numFmtId="0" fontId="10" fillId="14" borderId="58" xfId="0" applyFont="1" applyFill="1" applyBorder="1" applyAlignment="1">
      <alignment horizontal="center" vertical="center"/>
    </xf>
    <xf numFmtId="0" fontId="10" fillId="6" borderId="53" xfId="0" applyFont="1" applyFill="1" applyBorder="1" applyAlignment="1">
      <alignment horizontal="center" vertical="center" wrapText="1"/>
    </xf>
    <xf numFmtId="0" fontId="10" fillId="6" borderId="54" xfId="0" applyFont="1" applyFill="1" applyBorder="1" applyAlignment="1">
      <alignment horizontal="center" vertical="center"/>
    </xf>
    <xf numFmtId="0" fontId="10" fillId="6" borderId="29" xfId="0" applyFont="1" applyFill="1" applyBorder="1" applyAlignment="1">
      <alignment horizontal="center" vertical="center"/>
    </xf>
    <xf numFmtId="0" fontId="10" fillId="6" borderId="57" xfId="0" applyFont="1" applyFill="1" applyBorder="1" applyAlignment="1">
      <alignment horizontal="center" vertical="center"/>
    </xf>
    <xf numFmtId="0" fontId="10" fillId="6" borderId="33" xfId="0" applyFont="1" applyFill="1" applyBorder="1" applyAlignment="1">
      <alignment horizontal="center" vertical="center"/>
    </xf>
    <xf numFmtId="0" fontId="10" fillId="6" borderId="58" xfId="0" applyFont="1" applyFill="1" applyBorder="1" applyAlignment="1">
      <alignment horizontal="center" vertical="center"/>
    </xf>
    <xf numFmtId="0" fontId="10" fillId="22" borderId="53" xfId="0" applyFont="1" applyFill="1" applyBorder="1" applyAlignment="1">
      <alignment horizontal="center" vertical="center"/>
    </xf>
    <xf numFmtId="0" fontId="10" fillId="22" borderId="54" xfId="0" applyFont="1" applyFill="1" applyBorder="1" applyAlignment="1">
      <alignment horizontal="center" vertical="center"/>
    </xf>
    <xf numFmtId="0" fontId="10" fillId="22" borderId="29" xfId="0" applyFont="1" applyFill="1" applyBorder="1" applyAlignment="1">
      <alignment horizontal="center" vertical="center"/>
    </xf>
    <xf numFmtId="0" fontId="10" fillId="22" borderId="57" xfId="0" applyFont="1" applyFill="1" applyBorder="1" applyAlignment="1">
      <alignment horizontal="center" vertical="center"/>
    </xf>
    <xf numFmtId="0" fontId="10" fillId="22" borderId="33" xfId="0" applyFont="1" applyFill="1" applyBorder="1" applyAlignment="1">
      <alignment horizontal="center" vertical="center"/>
    </xf>
    <xf numFmtId="0" fontId="10" fillId="22" borderId="58" xfId="0" applyFont="1" applyFill="1" applyBorder="1" applyAlignment="1">
      <alignment horizontal="center" vertical="center"/>
    </xf>
    <xf numFmtId="0" fontId="39" fillId="5" borderId="88" xfId="0" applyFont="1" applyFill="1" applyBorder="1" applyAlignment="1">
      <alignment horizontal="center" vertical="center" wrapText="1"/>
    </xf>
    <xf numFmtId="0" fontId="39" fillId="5" borderId="31" xfId="0" applyFont="1" applyFill="1" applyBorder="1" applyAlignment="1">
      <alignment horizontal="center" vertical="center" wrapText="1"/>
    </xf>
    <xf numFmtId="0" fontId="39" fillId="5" borderId="89" xfId="0" applyFont="1" applyFill="1" applyBorder="1" applyAlignment="1">
      <alignment horizontal="center" vertical="center" wrapText="1"/>
    </xf>
    <xf numFmtId="0" fontId="39" fillId="5" borderId="90" xfId="0" applyFont="1" applyFill="1" applyBorder="1" applyAlignment="1">
      <alignment horizontal="center" vertical="center" wrapText="1"/>
    </xf>
    <xf numFmtId="0" fontId="39" fillId="5" borderId="0" xfId="0" applyFont="1" applyFill="1" applyAlignment="1">
      <alignment horizontal="center" vertical="center" wrapText="1"/>
    </xf>
    <xf numFmtId="0" fontId="39" fillId="5" borderId="91" xfId="0" applyFont="1" applyFill="1" applyBorder="1" applyAlignment="1">
      <alignment horizontal="center" vertical="center" wrapText="1"/>
    </xf>
    <xf numFmtId="0" fontId="39" fillId="5" borderId="92" xfId="0" applyFont="1" applyFill="1" applyBorder="1" applyAlignment="1">
      <alignment horizontal="center" vertical="center" wrapText="1"/>
    </xf>
    <xf numFmtId="0" fontId="39" fillId="5" borderId="32" xfId="0" applyFont="1" applyFill="1" applyBorder="1" applyAlignment="1">
      <alignment horizontal="center" vertical="center" wrapText="1"/>
    </xf>
    <xf numFmtId="0" fontId="39" fillId="5" borderId="93" xfId="0" applyFont="1" applyFill="1" applyBorder="1" applyAlignment="1">
      <alignment horizontal="center" vertical="center" wrapText="1"/>
    </xf>
    <xf numFmtId="0" fontId="3" fillId="22" borderId="53" xfId="0" applyFont="1" applyFill="1" applyBorder="1" applyAlignment="1">
      <alignment horizontal="center" wrapText="1"/>
    </xf>
    <xf numFmtId="0" fontId="3" fillId="22" borderId="54" xfId="0" applyFont="1" applyFill="1" applyBorder="1" applyAlignment="1">
      <alignment horizontal="center" wrapText="1"/>
    </xf>
    <xf numFmtId="0" fontId="3" fillId="22" borderId="29" xfId="0" applyFont="1" applyFill="1" applyBorder="1" applyAlignment="1">
      <alignment horizontal="center" wrapText="1"/>
    </xf>
    <xf numFmtId="0" fontId="3" fillId="22" borderId="55" xfId="0" applyFont="1" applyFill="1" applyBorder="1" applyAlignment="1">
      <alignment horizontal="center" wrapText="1"/>
    </xf>
    <xf numFmtId="0" fontId="3" fillId="22" borderId="0" xfId="0" applyFont="1" applyFill="1" applyAlignment="1">
      <alignment horizontal="center" wrapText="1"/>
    </xf>
    <xf numFmtId="0" fontId="3" fillId="22" borderId="56" xfId="0" applyFont="1" applyFill="1" applyBorder="1" applyAlignment="1">
      <alignment horizontal="center" wrapText="1"/>
    </xf>
    <xf numFmtId="0" fontId="3" fillId="22" borderId="57" xfId="0" applyFont="1" applyFill="1" applyBorder="1" applyAlignment="1">
      <alignment horizontal="center" wrapText="1"/>
    </xf>
    <xf numFmtId="0" fontId="3" fillId="22" borderId="33" xfId="0" applyFont="1" applyFill="1" applyBorder="1" applyAlignment="1">
      <alignment horizontal="center" wrapText="1"/>
    </xf>
    <xf numFmtId="0" fontId="3" fillId="22" borderId="58" xfId="0" applyFont="1" applyFill="1" applyBorder="1" applyAlignment="1">
      <alignment horizontal="center" wrapText="1"/>
    </xf>
    <xf numFmtId="0" fontId="10" fillId="21" borderId="34" xfId="0" applyFont="1" applyFill="1" applyBorder="1" applyAlignment="1">
      <alignment horizontal="center" vertical="center"/>
    </xf>
    <xf numFmtId="0" fontId="10" fillId="21" borderId="35" xfId="0" applyFont="1" applyFill="1" applyBorder="1" applyAlignment="1">
      <alignment horizontal="center" vertical="center"/>
    </xf>
    <xf numFmtId="0" fontId="10" fillId="21" borderId="36" xfId="0" applyFont="1" applyFill="1" applyBorder="1" applyAlignment="1">
      <alignment horizontal="center" vertical="center"/>
    </xf>
    <xf numFmtId="0" fontId="10" fillId="17" borderId="45" xfId="0" applyFont="1" applyFill="1" applyBorder="1" applyAlignment="1">
      <alignment horizontal="center" vertical="center" wrapText="1"/>
    </xf>
    <xf numFmtId="0" fontId="10" fillId="17" borderId="31" xfId="0" applyFont="1" applyFill="1" applyBorder="1" applyAlignment="1">
      <alignment horizontal="center" vertical="center"/>
    </xf>
    <xf numFmtId="0" fontId="10" fillId="17" borderId="46" xfId="0" applyFont="1" applyFill="1" applyBorder="1" applyAlignment="1">
      <alignment horizontal="center" vertical="center"/>
    </xf>
    <xf numFmtId="0" fontId="10" fillId="17" borderId="43" xfId="0" applyFont="1" applyFill="1" applyBorder="1" applyAlignment="1">
      <alignment horizontal="center" vertical="center"/>
    </xf>
    <xf numFmtId="0" fontId="10" fillId="17" borderId="0" xfId="0" applyFont="1" applyFill="1" applyAlignment="1">
      <alignment horizontal="center" vertical="center"/>
    </xf>
    <xf numFmtId="0" fontId="10" fillId="17" borderId="44" xfId="0" applyFont="1" applyFill="1" applyBorder="1" applyAlignment="1">
      <alignment horizontal="center" vertical="center"/>
    </xf>
    <xf numFmtId="0" fontId="10" fillId="17" borderId="47" xfId="0" applyFont="1" applyFill="1" applyBorder="1" applyAlignment="1">
      <alignment horizontal="center" vertical="center"/>
    </xf>
    <xf numFmtId="0" fontId="10" fillId="17" borderId="32" xfId="0" applyFont="1" applyFill="1" applyBorder="1" applyAlignment="1">
      <alignment horizontal="center" vertical="center"/>
    </xf>
    <xf numFmtId="0" fontId="10" fillId="17" borderId="48" xfId="0" applyFont="1" applyFill="1" applyBorder="1" applyAlignment="1">
      <alignment horizontal="center" vertical="center"/>
    </xf>
    <xf numFmtId="0" fontId="0" fillId="21" borderId="95" xfId="0" applyFill="1" applyBorder="1" applyAlignment="1">
      <alignment horizontal="center"/>
    </xf>
    <xf numFmtId="0" fontId="0" fillId="21" borderId="96" xfId="0" applyFill="1" applyBorder="1" applyAlignment="1">
      <alignment horizontal="center"/>
    </xf>
    <xf numFmtId="0" fontId="0" fillId="21" borderId="97" xfId="0" applyFill="1" applyBorder="1" applyAlignment="1">
      <alignment horizontal="center"/>
    </xf>
    <xf numFmtId="0" fontId="27" fillId="0" borderId="0" xfId="0" applyFont="1" applyAlignment="1">
      <alignment horizontal="center" vertical="center"/>
    </xf>
    <xf numFmtId="0" fontId="10" fillId="6" borderId="53" xfId="0" applyFont="1" applyFill="1" applyBorder="1" applyAlignment="1">
      <alignment horizontal="center" vertical="center"/>
    </xf>
    <xf numFmtId="0" fontId="10" fillId="6" borderId="55" xfId="0" applyFont="1" applyFill="1" applyBorder="1" applyAlignment="1">
      <alignment horizontal="center" vertical="center"/>
    </xf>
    <xf numFmtId="0" fontId="10" fillId="6" borderId="0" xfId="0" applyFont="1" applyFill="1" applyAlignment="1">
      <alignment horizontal="center" vertical="center"/>
    </xf>
    <xf numFmtId="0" fontId="10" fillId="6" borderId="56" xfId="0" applyFont="1" applyFill="1" applyBorder="1" applyAlignment="1">
      <alignment horizontal="center" vertical="center"/>
    </xf>
    <xf numFmtId="0" fontId="10" fillId="17" borderId="53" xfId="0" applyFont="1" applyFill="1" applyBorder="1" applyAlignment="1">
      <alignment horizontal="center"/>
    </xf>
    <xf numFmtId="0" fontId="10" fillId="17" borderId="29" xfId="0" applyFont="1" applyFill="1" applyBorder="1" applyAlignment="1">
      <alignment horizontal="center"/>
    </xf>
    <xf numFmtId="0" fontId="10" fillId="17" borderId="55" xfId="0" applyFont="1" applyFill="1" applyBorder="1" applyAlignment="1">
      <alignment horizontal="center"/>
    </xf>
    <xf numFmtId="0" fontId="10" fillId="17" borderId="56" xfId="0" applyFont="1" applyFill="1" applyBorder="1" applyAlignment="1">
      <alignment horizontal="center"/>
    </xf>
    <xf numFmtId="0" fontId="10" fillId="17" borderId="57" xfId="0" applyFont="1" applyFill="1" applyBorder="1" applyAlignment="1">
      <alignment horizontal="center"/>
    </xf>
    <xf numFmtId="0" fontId="10" fillId="17" borderId="58" xfId="0" applyFont="1" applyFill="1" applyBorder="1" applyAlignment="1">
      <alignment horizontal="center"/>
    </xf>
    <xf numFmtId="0" fontId="10" fillId="21" borderId="62" xfId="0" applyFont="1" applyFill="1" applyBorder="1" applyAlignment="1">
      <alignment horizontal="center" vertical="center"/>
    </xf>
    <xf numFmtId="0" fontId="10" fillId="21" borderId="65" xfId="0" applyFont="1" applyFill="1" applyBorder="1" applyAlignment="1">
      <alignment horizontal="center" vertical="center"/>
    </xf>
    <xf numFmtId="0" fontId="10" fillId="21" borderId="55" xfId="0" applyFont="1" applyFill="1" applyBorder="1" applyAlignment="1">
      <alignment horizontal="center" vertical="center"/>
    </xf>
    <xf numFmtId="0" fontId="10" fillId="21" borderId="0" xfId="0" applyFont="1" applyFill="1" applyAlignment="1">
      <alignment horizontal="center" vertical="center"/>
    </xf>
    <xf numFmtId="0" fontId="10" fillId="21" borderId="56" xfId="0" applyFont="1" applyFill="1" applyBorder="1" applyAlignment="1">
      <alignment horizontal="center" vertical="center"/>
    </xf>
    <xf numFmtId="0" fontId="10" fillId="21" borderId="64" xfId="0" applyFont="1" applyFill="1" applyBorder="1" applyAlignment="1">
      <alignment horizontal="center" vertical="center"/>
    </xf>
    <xf numFmtId="0" fontId="10" fillId="21" borderId="61" xfId="0" applyFont="1" applyFill="1" applyBorder="1" applyAlignment="1">
      <alignment horizontal="center" vertical="center"/>
    </xf>
    <xf numFmtId="0" fontId="10" fillId="21" borderId="66" xfId="0" applyFont="1" applyFill="1" applyBorder="1" applyAlignment="1">
      <alignment horizontal="center" vertical="center"/>
    </xf>
    <xf numFmtId="0" fontId="10" fillId="21" borderId="60" xfId="0" applyFont="1" applyFill="1" applyBorder="1" applyAlignment="1">
      <alignment horizontal="center" vertical="center"/>
    </xf>
    <xf numFmtId="0" fontId="0" fillId="21" borderId="65" xfId="0" applyFill="1" applyBorder="1" applyAlignment="1">
      <alignment horizontal="center"/>
    </xf>
    <xf numFmtId="0" fontId="0" fillId="21" borderId="56" xfId="0" applyFill="1" applyBorder="1" applyAlignment="1">
      <alignment horizontal="center"/>
    </xf>
    <xf numFmtId="0" fontId="0" fillId="21" borderId="66" xfId="0" applyFill="1" applyBorder="1" applyAlignment="1">
      <alignment horizontal="center"/>
    </xf>
    <xf numFmtId="0" fontId="0" fillId="21" borderId="34" xfId="0" applyFill="1" applyBorder="1" applyAlignment="1">
      <alignment horizontal="center"/>
    </xf>
    <xf numFmtId="0" fontId="0" fillId="21" borderId="43" xfId="0" applyFill="1" applyBorder="1" applyAlignment="1">
      <alignment horizontal="center"/>
    </xf>
    <xf numFmtId="0" fontId="0" fillId="21" borderId="49" xfId="0" applyFill="1" applyBorder="1" applyAlignment="1">
      <alignment horizontal="center"/>
    </xf>
    <xf numFmtId="0" fontId="0" fillId="21" borderId="98" xfId="0" applyFill="1" applyBorder="1" applyAlignment="1">
      <alignment horizontal="center"/>
    </xf>
    <xf numFmtId="0" fontId="10" fillId="0" borderId="0" xfId="0" applyFont="1" applyAlignment="1">
      <alignment horizontal="left"/>
    </xf>
    <xf numFmtId="0" fontId="10" fillId="21" borderId="44" xfId="0" applyFont="1" applyFill="1" applyBorder="1" applyAlignment="1">
      <alignment horizontal="center" vertical="center"/>
    </xf>
    <xf numFmtId="0" fontId="10" fillId="21" borderId="52" xfId="0" applyFont="1" applyFill="1" applyBorder="1" applyAlignment="1">
      <alignment horizontal="center" vertical="center"/>
    </xf>
    <xf numFmtId="0" fontId="10" fillId="21" borderId="43" xfId="0" applyFont="1" applyFill="1" applyBorder="1" applyAlignment="1">
      <alignment horizontal="center" vertical="center"/>
    </xf>
    <xf numFmtId="0" fontId="10" fillId="21" borderId="49" xfId="0" applyFont="1" applyFill="1" applyBorder="1" applyAlignment="1">
      <alignment horizontal="center" vertical="center"/>
    </xf>
    <xf numFmtId="0" fontId="23" fillId="10" borderId="0" xfId="0" applyFont="1" applyFill="1" applyAlignment="1">
      <alignment horizontal="center" vertical="center" wrapText="1"/>
    </xf>
    <xf numFmtId="0" fontId="23" fillId="10" borderId="0" xfId="0" applyFont="1" applyFill="1" applyAlignment="1">
      <alignment horizontal="center" vertical="center"/>
    </xf>
    <xf numFmtId="0" fontId="10" fillId="9" borderId="1" xfId="0" applyFont="1" applyFill="1" applyBorder="1" applyAlignment="1">
      <alignment horizontal="center" vertical="center" wrapText="1"/>
    </xf>
    <xf numFmtId="0" fontId="10" fillId="21" borderId="34" xfId="0" applyFont="1" applyFill="1" applyBorder="1" applyAlignment="1">
      <alignment horizontal="center" vertical="top" wrapText="1"/>
    </xf>
    <xf numFmtId="0" fontId="10" fillId="21" borderId="65" xfId="0" applyFont="1" applyFill="1" applyBorder="1" applyAlignment="1">
      <alignment horizontal="center" vertical="top"/>
    </xf>
    <xf numFmtId="0" fontId="10" fillId="21" borderId="43" xfId="0" applyFont="1" applyFill="1" applyBorder="1" applyAlignment="1">
      <alignment horizontal="center" vertical="top"/>
    </xf>
    <xf numFmtId="0" fontId="10" fillId="21" borderId="56" xfId="0" applyFont="1" applyFill="1" applyBorder="1" applyAlignment="1">
      <alignment horizontal="center" vertical="top"/>
    </xf>
    <xf numFmtId="0" fontId="10" fillId="21" borderId="49" xfId="0" applyFont="1" applyFill="1" applyBorder="1" applyAlignment="1">
      <alignment horizontal="center" vertical="top"/>
    </xf>
    <xf numFmtId="0" fontId="10" fillId="21" borderId="66" xfId="0" applyFont="1" applyFill="1" applyBorder="1" applyAlignment="1">
      <alignment horizontal="center" vertical="top"/>
    </xf>
    <xf numFmtId="0" fontId="10" fillId="21" borderId="34" xfId="0" applyFont="1" applyFill="1" applyBorder="1" applyAlignment="1">
      <alignment horizontal="center" vertical="center" wrapText="1"/>
    </xf>
    <xf numFmtId="0" fontId="0" fillId="15" borderId="0" xfId="0" applyFill="1" applyAlignment="1">
      <alignment horizontal="center"/>
    </xf>
    <xf numFmtId="0" fontId="10" fillId="20" borderId="69" xfId="0" applyFont="1" applyFill="1" applyBorder="1" applyAlignment="1">
      <alignment horizontal="center" vertical="center" wrapText="1"/>
    </xf>
    <xf numFmtId="0" fontId="10" fillId="20" borderId="70" xfId="0" applyFont="1" applyFill="1" applyBorder="1" applyAlignment="1">
      <alignment horizontal="center" vertical="center"/>
    </xf>
    <xf numFmtId="0" fontId="0" fillId="11" borderId="0" xfId="0" applyFill="1" applyAlignment="1">
      <alignment horizontal="center"/>
    </xf>
    <xf numFmtId="0" fontId="10" fillId="21" borderId="73" xfId="0" applyFont="1" applyFill="1" applyBorder="1" applyAlignment="1">
      <alignment horizontal="center" vertical="center"/>
    </xf>
    <xf numFmtId="0" fontId="10" fillId="21" borderId="74" xfId="0" applyFont="1" applyFill="1" applyBorder="1" applyAlignment="1">
      <alignment horizontal="center" vertical="center"/>
    </xf>
    <xf numFmtId="0" fontId="10" fillId="21" borderId="75" xfId="0" applyFont="1" applyFill="1" applyBorder="1" applyAlignment="1">
      <alignment horizontal="center" vertical="center"/>
    </xf>
    <xf numFmtId="0" fontId="10" fillId="21" borderId="71" xfId="0" applyFont="1" applyFill="1" applyBorder="1" applyAlignment="1">
      <alignment horizontal="center" vertical="center" textRotation="255" readingOrder="2"/>
    </xf>
    <xf numFmtId="0" fontId="10" fillId="21" borderId="17" xfId="0" applyFont="1" applyFill="1" applyBorder="1" applyAlignment="1">
      <alignment horizontal="center" vertical="center" textRotation="255" readingOrder="2"/>
    </xf>
    <xf numFmtId="0" fontId="10" fillId="21" borderId="72" xfId="0" applyFont="1" applyFill="1" applyBorder="1" applyAlignment="1">
      <alignment horizontal="center" vertical="center" textRotation="255" readingOrder="2"/>
    </xf>
    <xf numFmtId="0" fontId="10" fillId="0" borderId="15" xfId="0" applyFont="1" applyBorder="1" applyAlignment="1">
      <alignment horizontal="center" vertical="center" wrapText="1"/>
    </xf>
    <xf numFmtId="0" fontId="10" fillId="0" borderId="2" xfId="0" applyFont="1" applyBorder="1" applyAlignment="1">
      <alignment horizontal="center" vertical="center"/>
    </xf>
    <xf numFmtId="0" fontId="10" fillId="21" borderId="62" xfId="0" applyFont="1" applyFill="1" applyBorder="1" applyAlignment="1">
      <alignment horizontal="center" vertical="center" wrapText="1"/>
    </xf>
    <xf numFmtId="0" fontId="10" fillId="21" borderId="54" xfId="0" applyFont="1" applyFill="1" applyBorder="1" applyAlignment="1">
      <alignment horizontal="center" vertical="center" wrapText="1"/>
    </xf>
    <xf numFmtId="0" fontId="10" fillId="21" borderId="33" xfId="0" applyFont="1" applyFill="1" applyBorder="1" applyAlignment="1">
      <alignment horizontal="center" vertical="center"/>
    </xf>
    <xf numFmtId="0" fontId="10" fillId="18" borderId="76" xfId="0" applyFont="1" applyFill="1" applyBorder="1" applyAlignment="1">
      <alignment horizontal="center" vertical="center"/>
    </xf>
    <xf numFmtId="0" fontId="10" fillId="18" borderId="78" xfId="0" applyFont="1" applyFill="1" applyBorder="1" applyAlignment="1">
      <alignment horizontal="center" vertical="center"/>
    </xf>
    <xf numFmtId="0" fontId="24" fillId="15" borderId="77" xfId="0" applyFont="1" applyFill="1" applyBorder="1" applyAlignment="1">
      <alignment horizontal="center" vertical="center"/>
    </xf>
    <xf numFmtId="0" fontId="24" fillId="15" borderId="79" xfId="0" applyFont="1" applyFill="1" applyBorder="1" applyAlignment="1">
      <alignment horizontal="center" vertical="center"/>
    </xf>
    <xf numFmtId="0" fontId="10" fillId="11" borderId="15" xfId="0" applyFont="1" applyFill="1" applyBorder="1" applyAlignment="1">
      <alignment horizontal="center" vertical="center"/>
    </xf>
    <xf numFmtId="0" fontId="10" fillId="11" borderId="72" xfId="0" applyFont="1" applyFill="1" applyBorder="1" applyAlignment="1">
      <alignment horizontal="center" vertical="center"/>
    </xf>
    <xf numFmtId="0" fontId="0" fillId="21" borderId="82" xfId="0" applyFill="1" applyBorder="1" applyAlignment="1">
      <alignment horizontal="center"/>
    </xf>
    <xf numFmtId="0" fontId="0" fillId="21" borderId="36" xfId="0" applyFill="1" applyBorder="1" applyAlignment="1">
      <alignment horizontal="center"/>
    </xf>
    <xf numFmtId="0" fontId="0" fillId="21" borderId="44" xfId="0" applyFill="1" applyBorder="1" applyAlignment="1">
      <alignment horizontal="center"/>
    </xf>
    <xf numFmtId="0" fontId="0" fillId="21" borderId="83" xfId="0" applyFill="1" applyBorder="1" applyAlignment="1">
      <alignment horizontal="center"/>
    </xf>
    <xf numFmtId="0" fontId="0" fillId="21" borderId="84" xfId="0" applyFill="1" applyBorder="1" applyAlignment="1">
      <alignment horizontal="center"/>
    </xf>
    <xf numFmtId="0" fontId="0" fillId="21" borderId="52" xfId="0" applyFill="1" applyBorder="1" applyAlignment="1">
      <alignment horizontal="center"/>
    </xf>
    <xf numFmtId="0" fontId="0" fillId="21" borderId="81" xfId="0" applyFill="1" applyBorder="1" applyAlignment="1">
      <alignment horizontal="center"/>
    </xf>
    <xf numFmtId="0" fontId="12" fillId="13" borderId="88" xfId="0" applyFont="1" applyFill="1" applyBorder="1" applyAlignment="1">
      <alignment horizontal="center" wrapText="1"/>
    </xf>
    <xf numFmtId="0" fontId="12" fillId="13" borderId="89" xfId="0" applyFont="1" applyFill="1" applyBorder="1" applyAlignment="1">
      <alignment horizontal="center"/>
    </xf>
    <xf numFmtId="0" fontId="12" fillId="13" borderId="92" xfId="0" applyFont="1" applyFill="1" applyBorder="1" applyAlignment="1">
      <alignment horizontal="center"/>
    </xf>
    <xf numFmtId="0" fontId="12" fillId="13" borderId="93" xfId="0" applyFont="1" applyFill="1" applyBorder="1" applyAlignment="1">
      <alignment horizontal="center"/>
    </xf>
    <xf numFmtId="0" fontId="29" fillId="21" borderId="76" xfId="0" applyFont="1" applyFill="1" applyBorder="1" applyAlignment="1">
      <alignment horizontal="center" vertical="center"/>
    </xf>
    <xf numFmtId="0" fontId="29" fillId="21" borderId="78" xfId="0" applyFont="1" applyFill="1" applyBorder="1" applyAlignment="1">
      <alignment horizontal="center" vertical="center"/>
    </xf>
    <xf numFmtId="0" fontId="10" fillId="21" borderId="35" xfId="0" applyFont="1" applyFill="1" applyBorder="1" applyAlignment="1">
      <alignment horizontal="center" vertical="center" wrapText="1"/>
    </xf>
    <xf numFmtId="0" fontId="10" fillId="21" borderId="36" xfId="0" applyFont="1" applyFill="1" applyBorder="1" applyAlignment="1">
      <alignment horizontal="center" vertical="center" wrapText="1"/>
    </xf>
    <xf numFmtId="0" fontId="10" fillId="21" borderId="55" xfId="0" applyFont="1" applyFill="1" applyBorder="1" applyAlignment="1">
      <alignment horizontal="center" vertical="center" wrapText="1"/>
    </xf>
    <xf numFmtId="0" fontId="10" fillId="21" borderId="0" xfId="0" applyFont="1" applyFill="1" applyAlignment="1">
      <alignment horizontal="center" vertical="center" wrapText="1"/>
    </xf>
    <xf numFmtId="0" fontId="10" fillId="21" borderId="44" xfId="0" applyFont="1" applyFill="1" applyBorder="1" applyAlignment="1">
      <alignment horizontal="center" vertical="center" wrapText="1"/>
    </xf>
    <xf numFmtId="0" fontId="10" fillId="21" borderId="64" xfId="0" applyFont="1" applyFill="1" applyBorder="1" applyAlignment="1">
      <alignment horizontal="center" vertical="center" wrapText="1"/>
    </xf>
    <xf numFmtId="0" fontId="10" fillId="21" borderId="61" xfId="0" applyFont="1" applyFill="1" applyBorder="1" applyAlignment="1">
      <alignment horizontal="center" vertical="center" wrapText="1"/>
    </xf>
    <xf numFmtId="0" fontId="10" fillId="21" borderId="52" xfId="0" applyFont="1" applyFill="1" applyBorder="1" applyAlignment="1">
      <alignment horizontal="center" vertical="center" wrapText="1"/>
    </xf>
    <xf numFmtId="0" fontId="28" fillId="15" borderId="81" xfId="0" applyFont="1" applyFill="1" applyBorder="1" applyAlignment="1">
      <alignment horizontal="center" vertical="center"/>
    </xf>
    <xf numFmtId="0" fontId="28" fillId="15" borderId="49" xfId="0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10" fillId="21" borderId="81" xfId="0" applyFont="1" applyFill="1" applyBorder="1" applyAlignment="1">
      <alignment horizontal="center" vertical="center" wrapText="1"/>
    </xf>
    <xf numFmtId="0" fontId="10" fillId="21" borderId="54" xfId="0" applyFont="1" applyFill="1" applyBorder="1" applyAlignment="1">
      <alignment horizontal="center" vertical="center"/>
    </xf>
    <xf numFmtId="0" fontId="10" fillId="21" borderId="84" xfId="0" applyFont="1" applyFill="1" applyBorder="1" applyAlignment="1">
      <alignment horizontal="center" vertical="center"/>
    </xf>
    <xf numFmtId="0" fontId="10" fillId="20" borderId="87" xfId="0" applyFont="1" applyFill="1" applyBorder="1" applyAlignment="1">
      <alignment horizontal="center" vertical="center" wrapText="1"/>
    </xf>
    <xf numFmtId="0" fontId="10" fillId="20" borderId="70" xfId="0" applyFont="1" applyFill="1" applyBorder="1" applyAlignment="1">
      <alignment horizontal="center" vertical="center" wrapText="1"/>
    </xf>
    <xf numFmtId="0" fontId="10" fillId="21" borderId="82" xfId="0" applyFont="1" applyFill="1" applyBorder="1" applyAlignment="1">
      <alignment horizontal="center" vertical="center"/>
    </xf>
    <xf numFmtId="0" fontId="10" fillId="21" borderId="83" xfId="0" applyFont="1" applyFill="1" applyBorder="1" applyAlignment="1">
      <alignment horizontal="center" vertical="center"/>
    </xf>
    <xf numFmtId="0" fontId="10" fillId="21" borderId="85" xfId="0" applyFont="1" applyFill="1" applyBorder="1" applyAlignment="1">
      <alignment horizontal="center" vertical="center"/>
    </xf>
    <xf numFmtId="0" fontId="10" fillId="21" borderId="86" xfId="0" applyFont="1" applyFill="1" applyBorder="1" applyAlignment="1">
      <alignment horizontal="center" vertical="center"/>
    </xf>
    <xf numFmtId="0" fontId="0" fillId="21" borderId="35" xfId="0" applyFill="1" applyBorder="1" applyAlignment="1">
      <alignment horizontal="center"/>
    </xf>
    <xf numFmtId="0" fontId="0" fillId="21" borderId="0" xfId="0" applyFill="1" applyAlignment="1">
      <alignment horizontal="center"/>
    </xf>
    <xf numFmtId="0" fontId="0" fillId="21" borderId="61" xfId="0" applyFill="1" applyBorder="1" applyAlignment="1">
      <alignment horizontal="center"/>
    </xf>
    <xf numFmtId="0" fontId="0" fillId="21" borderId="76" xfId="0" applyFill="1" applyBorder="1" applyAlignment="1">
      <alignment horizontal="center"/>
    </xf>
    <xf numFmtId="0" fontId="0" fillId="21" borderId="78" xfId="0" applyFill="1" applyBorder="1" applyAlignment="1">
      <alignment horizontal="center"/>
    </xf>
    <xf numFmtId="0" fontId="10" fillId="5" borderId="88" xfId="0" applyFont="1" applyFill="1" applyBorder="1" applyAlignment="1">
      <alignment horizontal="center" vertical="center" wrapText="1"/>
    </xf>
    <xf numFmtId="0" fontId="10" fillId="5" borderId="31" xfId="0" applyFont="1" applyFill="1" applyBorder="1" applyAlignment="1">
      <alignment horizontal="center" vertical="center" wrapText="1"/>
    </xf>
    <xf numFmtId="0" fontId="10" fillId="5" borderId="89" xfId="0" applyFont="1" applyFill="1" applyBorder="1" applyAlignment="1">
      <alignment horizontal="center" vertical="center" wrapText="1"/>
    </xf>
    <xf numFmtId="0" fontId="10" fillId="5" borderId="90" xfId="0" applyFont="1" applyFill="1" applyBorder="1" applyAlignment="1">
      <alignment horizontal="center" vertical="center" wrapText="1"/>
    </xf>
    <xf numFmtId="0" fontId="10" fillId="5" borderId="0" xfId="0" applyFont="1" applyFill="1" applyAlignment="1">
      <alignment horizontal="center" vertical="center" wrapText="1"/>
    </xf>
    <xf numFmtId="0" fontId="10" fillId="5" borderId="91" xfId="0" applyFont="1" applyFill="1" applyBorder="1" applyAlignment="1">
      <alignment horizontal="center" vertical="center" wrapText="1"/>
    </xf>
    <xf numFmtId="0" fontId="10" fillId="5" borderId="92" xfId="0" applyFont="1" applyFill="1" applyBorder="1" applyAlignment="1">
      <alignment horizontal="center" vertical="center" wrapText="1"/>
    </xf>
    <xf numFmtId="0" fontId="10" fillId="5" borderId="32" xfId="0" applyFont="1" applyFill="1" applyBorder="1" applyAlignment="1">
      <alignment horizontal="center" vertical="center" wrapText="1"/>
    </xf>
    <xf numFmtId="0" fontId="10" fillId="5" borderId="93" xfId="0" applyFont="1" applyFill="1" applyBorder="1" applyAlignment="1">
      <alignment horizontal="center" vertical="center" wrapText="1"/>
    </xf>
    <xf numFmtId="0" fontId="10" fillId="20" borderId="69" xfId="0" applyFont="1" applyFill="1" applyBorder="1" applyAlignment="1">
      <alignment horizontal="center" vertical="center"/>
    </xf>
    <xf numFmtId="0" fontId="10" fillId="21" borderId="76" xfId="0" applyFont="1" applyFill="1" applyBorder="1" applyAlignment="1">
      <alignment horizontal="center" vertical="center"/>
    </xf>
    <xf numFmtId="0" fontId="10" fillId="21" borderId="78" xfId="0" applyFont="1" applyFill="1" applyBorder="1" applyAlignment="1">
      <alignment horizontal="center" vertical="center"/>
    </xf>
    <xf numFmtId="0" fontId="27" fillId="6" borderId="88" xfId="0" applyFont="1" applyFill="1" applyBorder="1" applyAlignment="1">
      <alignment horizontal="center" vertical="center" wrapText="1"/>
    </xf>
    <xf numFmtId="0" fontId="27" fillId="6" borderId="31" xfId="0" applyFont="1" applyFill="1" applyBorder="1" applyAlignment="1">
      <alignment horizontal="center" vertical="center" wrapText="1"/>
    </xf>
    <xf numFmtId="0" fontId="27" fillId="6" borderId="89" xfId="0" applyFont="1" applyFill="1" applyBorder="1" applyAlignment="1">
      <alignment horizontal="center" vertical="center" wrapText="1"/>
    </xf>
    <xf numFmtId="0" fontId="27" fillId="6" borderId="90" xfId="0" applyFont="1" applyFill="1" applyBorder="1" applyAlignment="1">
      <alignment horizontal="center" vertical="center" wrapText="1"/>
    </xf>
    <xf numFmtId="0" fontId="27" fillId="6" borderId="0" xfId="0" applyFont="1" applyFill="1" applyAlignment="1">
      <alignment horizontal="center" vertical="center" wrapText="1"/>
    </xf>
    <xf numFmtId="0" fontId="27" fillId="6" borderId="91" xfId="0" applyFont="1" applyFill="1" applyBorder="1" applyAlignment="1">
      <alignment horizontal="center" vertical="center" wrapText="1"/>
    </xf>
    <xf numFmtId="0" fontId="27" fillId="6" borderId="92" xfId="0" applyFont="1" applyFill="1" applyBorder="1" applyAlignment="1">
      <alignment horizontal="center" vertical="center" wrapText="1"/>
    </xf>
    <xf numFmtId="0" fontId="27" fillId="6" borderId="32" xfId="0" applyFont="1" applyFill="1" applyBorder="1" applyAlignment="1">
      <alignment horizontal="center" vertical="center" wrapText="1"/>
    </xf>
    <xf numFmtId="0" fontId="27" fillId="6" borderId="93" xfId="0" applyFont="1" applyFill="1" applyBorder="1" applyAlignment="1">
      <alignment horizontal="center" vertical="center" wrapText="1"/>
    </xf>
    <xf numFmtId="0" fontId="10" fillId="23" borderId="69" xfId="0" applyFont="1" applyFill="1" applyBorder="1" applyAlignment="1">
      <alignment horizontal="center" vertical="center" wrapText="1"/>
    </xf>
    <xf numFmtId="0" fontId="10" fillId="23" borderId="70" xfId="0" applyFont="1" applyFill="1" applyBorder="1" applyAlignment="1">
      <alignment horizontal="center" vertical="center"/>
    </xf>
    <xf numFmtId="0" fontId="23" fillId="0" borderId="76" xfId="0" applyFont="1" applyBorder="1" applyAlignment="1">
      <alignment horizontal="center" vertical="center"/>
    </xf>
    <xf numFmtId="0" fontId="23" fillId="0" borderId="78" xfId="0" applyFont="1" applyBorder="1" applyAlignment="1">
      <alignment horizontal="center" vertical="center"/>
    </xf>
    <xf numFmtId="0" fontId="38" fillId="13" borderId="99" xfId="1" applyFont="1" applyFill="1" applyBorder="1" applyAlignment="1">
      <alignment horizontal="center" vertical="center"/>
    </xf>
    <xf numFmtId="0" fontId="38" fillId="13" borderId="100" xfId="1" applyFont="1" applyFill="1" applyBorder="1" applyAlignment="1">
      <alignment horizontal="center" vertical="center"/>
    </xf>
    <xf numFmtId="0" fontId="38" fillId="13" borderId="101" xfId="1" applyFont="1" applyFill="1" applyBorder="1" applyAlignment="1">
      <alignment horizontal="center" vertical="center"/>
    </xf>
    <xf numFmtId="0" fontId="29" fillId="6" borderId="90" xfId="0" applyFont="1" applyFill="1" applyBorder="1" applyAlignment="1">
      <alignment horizontal="center" vertical="center"/>
    </xf>
    <xf numFmtId="0" fontId="29" fillId="6" borderId="0" xfId="0" applyFont="1" applyFill="1" applyAlignment="1">
      <alignment horizontal="center" vertical="center"/>
    </xf>
    <xf numFmtId="0" fontId="29" fillId="6" borderId="91" xfId="0" applyFont="1" applyFill="1" applyBorder="1" applyAlignment="1">
      <alignment horizontal="center" vertical="center"/>
    </xf>
    <xf numFmtId="0" fontId="29" fillId="6" borderId="92" xfId="0" applyFont="1" applyFill="1" applyBorder="1" applyAlignment="1">
      <alignment horizontal="center" vertical="center"/>
    </xf>
    <xf numFmtId="0" fontId="29" fillId="6" borderId="32" xfId="0" applyFont="1" applyFill="1" applyBorder="1" applyAlignment="1">
      <alignment horizontal="center" vertical="center"/>
    </xf>
    <xf numFmtId="0" fontId="29" fillId="6" borderId="93" xfId="0" applyFont="1" applyFill="1" applyBorder="1" applyAlignment="1">
      <alignment horizontal="center" vertical="center"/>
    </xf>
    <xf numFmtId="0" fontId="10" fillId="6" borderId="88" xfId="0" applyFont="1" applyFill="1" applyBorder="1" applyAlignment="1">
      <alignment horizontal="center" vertical="center"/>
    </xf>
    <xf numFmtId="0" fontId="10" fillId="6" borderId="31" xfId="0" applyFont="1" applyFill="1" applyBorder="1" applyAlignment="1">
      <alignment horizontal="center" vertical="center"/>
    </xf>
    <xf numFmtId="0" fontId="10" fillId="6" borderId="89" xfId="0" applyFont="1" applyFill="1" applyBorder="1" applyAlignment="1">
      <alignment horizontal="center" vertical="center"/>
    </xf>
    <xf numFmtId="0" fontId="10" fillId="6" borderId="90" xfId="0" applyFont="1" applyFill="1" applyBorder="1" applyAlignment="1">
      <alignment horizontal="center" vertical="center"/>
    </xf>
    <xf numFmtId="0" fontId="10" fillId="6" borderId="91" xfId="0" applyFont="1" applyFill="1" applyBorder="1" applyAlignment="1">
      <alignment horizontal="center" vertical="center"/>
    </xf>
    <xf numFmtId="0" fontId="34" fillId="10" borderId="0" xfId="0" quotePrefix="1" applyFont="1" applyFill="1" applyAlignment="1">
      <alignment horizontal="left" vertical="top" wrapText="1"/>
    </xf>
    <xf numFmtId="0" fontId="34" fillId="10" borderId="0" xfId="0" applyFont="1" applyFill="1" applyAlignment="1">
      <alignment horizontal="left" vertical="top"/>
    </xf>
    <xf numFmtId="0" fontId="0" fillId="21" borderId="73" xfId="0" applyFill="1" applyBorder="1" applyAlignment="1">
      <alignment horizontal="center"/>
    </xf>
    <xf numFmtId="0" fontId="10" fillId="0" borderId="0" xfId="0" applyFont="1" applyAlignment="1">
      <alignment horizontal="center" vertical="center" wrapText="1"/>
    </xf>
    <xf numFmtId="0" fontId="10" fillId="0" borderId="0" xfId="0" applyFont="1" applyAlignment="1">
      <alignment horizontal="center" vertical="center"/>
    </xf>
    <xf numFmtId="0" fontId="10" fillId="0" borderId="44" xfId="0" applyFont="1" applyBorder="1" applyAlignment="1">
      <alignment horizontal="center" vertical="center" wrapText="1"/>
    </xf>
    <xf numFmtId="0" fontId="10" fillId="0" borderId="44" xfId="0" applyFont="1" applyBorder="1" applyAlignment="1">
      <alignment horizontal="center" vertical="center"/>
    </xf>
    <xf numFmtId="0" fontId="10" fillId="0" borderId="0" xfId="0" applyFont="1" applyAlignment="1">
      <alignment horizontal="center"/>
    </xf>
    <xf numFmtId="0" fontId="27" fillId="0" borderId="0" xfId="0" applyFont="1" applyAlignment="1">
      <alignment horizontal="center" vertical="top"/>
    </xf>
    <xf numFmtId="0" fontId="10" fillId="7" borderId="4" xfId="0" applyFont="1" applyFill="1" applyBorder="1" applyAlignment="1">
      <alignment horizontal="center" vertical="center"/>
    </xf>
    <xf numFmtId="0" fontId="10" fillId="7" borderId="5" xfId="0" applyFont="1" applyFill="1" applyBorder="1" applyAlignment="1">
      <alignment horizontal="center" vertical="center"/>
    </xf>
    <xf numFmtId="0" fontId="0" fillId="0" borderId="3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10" fillId="0" borderId="3" xfId="0" applyFont="1" applyBorder="1" applyAlignment="1">
      <alignment horizontal="left" vertical="center"/>
    </xf>
    <xf numFmtId="0" fontId="10" fillId="0" borderId="4" xfId="0" applyFont="1" applyBorder="1" applyAlignment="1">
      <alignment horizontal="left" vertical="center"/>
    </xf>
    <xf numFmtId="2" fontId="32" fillId="14" borderId="4" xfId="0" applyNumberFormat="1" applyFont="1" applyFill="1" applyBorder="1" applyAlignment="1">
      <alignment horizontal="center" vertical="center"/>
    </xf>
    <xf numFmtId="2" fontId="32" fillId="14" borderId="5" xfId="0" applyNumberFormat="1" applyFont="1" applyFill="1" applyBorder="1" applyAlignment="1">
      <alignment horizontal="center" vertical="center"/>
    </xf>
    <xf numFmtId="0" fontId="10" fillId="12" borderId="88" xfId="0" applyFont="1" applyFill="1" applyBorder="1" applyAlignment="1">
      <alignment horizontal="center" vertical="center"/>
    </xf>
    <xf numFmtId="0" fontId="10" fillId="12" borderId="31" xfId="0" applyFont="1" applyFill="1" applyBorder="1" applyAlignment="1">
      <alignment horizontal="center" vertical="center"/>
    </xf>
    <xf numFmtId="0" fontId="10" fillId="12" borderId="89" xfId="0" applyFont="1" applyFill="1" applyBorder="1" applyAlignment="1">
      <alignment horizontal="center" vertical="center"/>
    </xf>
    <xf numFmtId="0" fontId="10" fillId="12" borderId="92" xfId="0" applyFont="1" applyFill="1" applyBorder="1" applyAlignment="1">
      <alignment horizontal="center" vertical="center"/>
    </xf>
    <xf numFmtId="0" fontId="10" fillId="12" borderId="32" xfId="0" applyFont="1" applyFill="1" applyBorder="1" applyAlignment="1">
      <alignment horizontal="center" vertical="center"/>
    </xf>
    <xf numFmtId="0" fontId="10" fillId="12" borderId="93" xfId="0" applyFont="1" applyFill="1" applyBorder="1" applyAlignment="1">
      <alignment horizontal="center" vertical="center"/>
    </xf>
    <xf numFmtId="0" fontId="0" fillId="9" borderId="3" xfId="0" applyFill="1" applyBorder="1" applyAlignment="1">
      <alignment horizontal="left" vertical="center"/>
    </xf>
    <xf numFmtId="0" fontId="0" fillId="9" borderId="4" xfId="0" applyFill="1" applyBorder="1" applyAlignment="1">
      <alignment horizontal="left" vertical="center"/>
    </xf>
    <xf numFmtId="0" fontId="14" fillId="10" borderId="0" xfId="0" applyFont="1" applyFill="1" applyAlignment="1">
      <alignment horizontal="left" vertical="top"/>
    </xf>
    <xf numFmtId="49" fontId="0" fillId="0" borderId="0" xfId="0" applyNumberFormat="1"/>
    <xf numFmtId="0" fontId="0" fillId="0" borderId="0" xfId="0" applyAlignment="1">
      <alignment horizontal="left"/>
    </xf>
    <xf numFmtId="49" fontId="0" fillId="0" borderId="1" xfId="0" applyNumberFormat="1" applyBorder="1" applyAlignment="1">
      <alignment horizontal="center" vertical="top"/>
    </xf>
    <xf numFmtId="14" fontId="0" fillId="0" borderId="1" xfId="0" applyNumberFormat="1" applyBorder="1" applyAlignment="1">
      <alignment horizontal="center" vertical="top"/>
    </xf>
    <xf numFmtId="49" fontId="10" fillId="2" borderId="1" xfId="0" applyNumberFormat="1" applyFont="1" applyFill="1" applyBorder="1" applyAlignment="1">
      <alignment horizontal="center" vertical="center"/>
    </xf>
    <xf numFmtId="0" fontId="10" fillId="2" borderId="1" xfId="0" applyFont="1" applyFill="1" applyBorder="1" applyAlignment="1">
      <alignment horizontal="center" vertical="center"/>
    </xf>
    <xf numFmtId="0" fontId="10" fillId="2" borderId="1" xfId="0" applyFont="1" applyFill="1" applyBorder="1" applyAlignment="1">
      <alignment horizontal="center" vertical="center"/>
    </xf>
    <xf numFmtId="14" fontId="0" fillId="0" borderId="1" xfId="0" applyNumberFormat="1" applyBorder="1" applyAlignment="1">
      <alignment horizontal="center" vertical="top"/>
    </xf>
    <xf numFmtId="0" fontId="0" fillId="0" borderId="1" xfId="0" quotePrefix="1" applyBorder="1" applyAlignment="1">
      <alignment horizontal="left" vertical="top" wrapText="1"/>
    </xf>
    <xf numFmtId="0" fontId="0" fillId="0" borderId="1" xfId="0" applyBorder="1" applyAlignment="1">
      <alignment horizontal="left" vertical="top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jp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jp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jpg"/><Relationship Id="rId1" Type="http://schemas.openxmlformats.org/officeDocument/2006/relationships/image" Target="../media/image32.jp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jp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jp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jp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jpeg"/><Relationship Id="rId2" Type="http://schemas.openxmlformats.org/officeDocument/2006/relationships/image" Target="../media/image40.jpeg"/><Relationship Id="rId1" Type="http://schemas.openxmlformats.org/officeDocument/2006/relationships/image" Target="../media/image39.jp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png"/><Relationship Id="rId1" Type="http://schemas.openxmlformats.org/officeDocument/2006/relationships/image" Target="../media/image42.jpe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jpeg"/><Relationship Id="rId1" Type="http://schemas.openxmlformats.org/officeDocument/2006/relationships/image" Target="../media/image44.jp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jpeg"/><Relationship Id="rId3" Type="http://schemas.openxmlformats.org/officeDocument/2006/relationships/image" Target="../media/image12.jpeg"/><Relationship Id="rId7" Type="http://schemas.openxmlformats.org/officeDocument/2006/relationships/image" Target="../media/image16.jpeg"/><Relationship Id="rId2" Type="http://schemas.openxmlformats.org/officeDocument/2006/relationships/image" Target="../media/image11.jpeg"/><Relationship Id="rId1" Type="http://schemas.openxmlformats.org/officeDocument/2006/relationships/image" Target="../media/image10.jpeg"/><Relationship Id="rId6" Type="http://schemas.openxmlformats.org/officeDocument/2006/relationships/image" Target="../media/image15.jpeg"/><Relationship Id="rId5" Type="http://schemas.openxmlformats.org/officeDocument/2006/relationships/image" Target="../media/image14.jpeg"/><Relationship Id="rId10" Type="http://schemas.openxmlformats.org/officeDocument/2006/relationships/image" Target="../media/image19.jpeg"/><Relationship Id="rId4" Type="http://schemas.openxmlformats.org/officeDocument/2006/relationships/image" Target="../media/image13.jpeg"/><Relationship Id="rId9" Type="http://schemas.openxmlformats.org/officeDocument/2006/relationships/image" Target="../media/image18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png"/><Relationship Id="rId1" Type="http://schemas.openxmlformats.org/officeDocument/2006/relationships/image" Target="../media/image45.jpe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jpg"/><Relationship Id="rId1" Type="http://schemas.openxmlformats.org/officeDocument/2006/relationships/image" Target="../media/image24.jp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jpg"/><Relationship Id="rId1" Type="http://schemas.openxmlformats.org/officeDocument/2006/relationships/image" Target="../media/image26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30481</xdr:colOff>
      <xdr:row>0</xdr:row>
      <xdr:rowOff>0</xdr:rowOff>
    </xdr:from>
    <xdr:to>
      <xdr:col>6</xdr:col>
      <xdr:colOff>0</xdr:colOff>
      <xdr:row>1</xdr:row>
      <xdr:rowOff>2682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646B7D4-C939-2E2D-464F-05D4729B6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3931" y="0"/>
          <a:ext cx="2407919" cy="1304432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</xdr:row>
      <xdr:rowOff>0</xdr:rowOff>
    </xdr:from>
    <xdr:to>
      <xdr:col>6</xdr:col>
      <xdr:colOff>6351</xdr:colOff>
      <xdr:row>3</xdr:row>
      <xdr:rowOff>1291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52577147-CB33-96A9-8450-18CAF5DFF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454150"/>
          <a:ext cx="2444750" cy="134114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6</xdr:col>
      <xdr:colOff>6350</xdr:colOff>
      <xdr:row>5</xdr:row>
      <xdr:rowOff>5841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2477ACEA-35CD-2434-0468-675085F04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3308350"/>
          <a:ext cx="2444750" cy="13710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6</xdr:col>
      <xdr:colOff>0</xdr:colOff>
      <xdr:row>7</xdr:row>
      <xdr:rowOff>3562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D8897C3A-DD79-4436-3D01-537FADAE4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5194300"/>
          <a:ext cx="2438400" cy="133071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6</xdr:col>
      <xdr:colOff>6350</xdr:colOff>
      <xdr:row>9</xdr:row>
      <xdr:rowOff>4050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6D65F28F-33DF-3E87-73BB-D6FD439C44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7035800"/>
          <a:ext cx="2444750" cy="132485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10</xdr:row>
      <xdr:rowOff>0</xdr:rowOff>
    </xdr:from>
    <xdr:to>
      <xdr:col>6</xdr:col>
      <xdr:colOff>6350</xdr:colOff>
      <xdr:row>11</xdr:row>
      <xdr:rowOff>1839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3624957C-A214-F7A1-3F6F-4D195D186B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8890000"/>
          <a:ext cx="2444749" cy="133533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6</xdr:col>
      <xdr:colOff>0</xdr:colOff>
      <xdr:row>13</xdr:row>
      <xdr:rowOff>2256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8BDCCE88-ED0B-C598-9CE9-746084F34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10744200"/>
          <a:ext cx="2438400" cy="134845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14</xdr:row>
      <xdr:rowOff>1</xdr:rowOff>
    </xdr:from>
    <xdr:to>
      <xdr:col>6</xdr:col>
      <xdr:colOff>0</xdr:colOff>
      <xdr:row>15</xdr:row>
      <xdr:rowOff>7958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8B2FFBD8-6BC4-A266-C5B3-F49D74BC7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2623801"/>
          <a:ext cx="2438399" cy="1347807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16</xdr:row>
      <xdr:rowOff>0</xdr:rowOff>
    </xdr:from>
    <xdr:to>
      <xdr:col>6</xdr:col>
      <xdr:colOff>1</xdr:colOff>
      <xdr:row>16</xdr:row>
      <xdr:rowOff>1331253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961B7DB2-EC79-3949-6349-2976A6FF26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4490700"/>
          <a:ext cx="2438400" cy="133125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335280</xdr:colOff>
      <xdr:row>1</xdr:row>
      <xdr:rowOff>213360</xdr:rowOff>
    </xdr:from>
    <xdr:to>
      <xdr:col>2</xdr:col>
      <xdr:colOff>274320</xdr:colOff>
      <xdr:row>3</xdr:row>
      <xdr:rowOff>91440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9061C336-A306-9C76-892F-9E379D7086FB}"/>
            </a:ext>
          </a:extLst>
        </xdr:cNvPr>
        <xdr:cNvSpPr/>
      </xdr:nvSpPr>
      <xdr:spPr>
        <a:xfrm>
          <a:off x="769620" y="533400"/>
          <a:ext cx="548640" cy="518160"/>
        </a:xfrm>
        <a:prstGeom prst="ellipse">
          <a:avLst/>
        </a:prstGeom>
        <a:solidFill>
          <a:schemeClr val="bg1"/>
        </a:solidFill>
        <a:ln w="12700" cap="flat" cmpd="sng" algn="ctr">
          <a:solidFill>
            <a:schemeClr val="dk1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1</xdr:col>
      <xdr:colOff>6350</xdr:colOff>
      <xdr:row>6</xdr:row>
      <xdr:rowOff>6350</xdr:rowOff>
    </xdr:from>
    <xdr:to>
      <xdr:col>6</xdr:col>
      <xdr:colOff>457200</xdr:colOff>
      <xdr:row>20</xdr:row>
      <xdr:rowOff>183441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B2E2077-E3BB-8498-6E79-2465DF8F2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850" y="1651000"/>
          <a:ext cx="3441700" cy="2755191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38101</xdr:colOff>
      <xdr:row>10</xdr:row>
      <xdr:rowOff>107950</xdr:rowOff>
    </xdr:from>
    <xdr:to>
      <xdr:col>7</xdr:col>
      <xdr:colOff>222250</xdr:colOff>
      <xdr:row>33</xdr:row>
      <xdr:rowOff>48068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078920F-B4AA-7964-6BAA-1376E7028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51" y="2667000"/>
          <a:ext cx="3841749" cy="417556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139700</xdr:colOff>
      <xdr:row>8</xdr:row>
      <xdr:rowOff>57150</xdr:rowOff>
    </xdr:from>
    <xdr:to>
      <xdr:col>6</xdr:col>
      <xdr:colOff>406400</xdr:colOff>
      <xdr:row>24</xdr:row>
      <xdr:rowOff>152400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52F8D2B4-2FF2-4AB1-3C0A-11D12EA60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9226964">
          <a:off x="1212850" y="2076450"/>
          <a:ext cx="2705100" cy="304165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312420</xdr:colOff>
      <xdr:row>7</xdr:row>
      <xdr:rowOff>129540</xdr:rowOff>
    </xdr:from>
    <xdr:to>
      <xdr:col>3</xdr:col>
      <xdr:colOff>106680</xdr:colOff>
      <xdr:row>12</xdr:row>
      <xdr:rowOff>30480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8D69D500-76BE-06FF-2F6E-28623C0BEAF6}"/>
            </a:ext>
          </a:extLst>
        </xdr:cNvPr>
        <xdr:cNvSpPr/>
      </xdr:nvSpPr>
      <xdr:spPr>
        <a:xfrm>
          <a:off x="807720" y="2354580"/>
          <a:ext cx="1150620" cy="1074420"/>
        </a:xfrm>
        <a:prstGeom prst="ellipse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ru-RU" sz="1200" b="1">
              <a:solidFill>
                <a:schemeClr val="tx1"/>
              </a:solidFill>
            </a:rPr>
            <a:t>ЛАМПА</a:t>
          </a:r>
        </a:p>
        <a:p>
          <a:pPr algn="ctr"/>
          <a:r>
            <a:rPr lang="ru-RU" sz="1200" b="1">
              <a:solidFill>
                <a:schemeClr val="tx1"/>
              </a:solidFill>
            </a:rPr>
            <a:t>ЗАДНЕГО</a:t>
          </a:r>
        </a:p>
        <a:p>
          <a:pPr algn="ctr"/>
          <a:r>
            <a:rPr lang="ru-RU" sz="1200" b="1">
              <a:solidFill>
                <a:schemeClr val="tx1"/>
              </a:solidFill>
            </a:rPr>
            <a:t>ХОДА</a:t>
          </a:r>
          <a:endParaRPr lang="ru-UA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129540</xdr:colOff>
      <xdr:row>9</xdr:row>
      <xdr:rowOff>129540</xdr:rowOff>
    </xdr:from>
    <xdr:to>
      <xdr:col>7</xdr:col>
      <xdr:colOff>487680</xdr:colOff>
      <xdr:row>9</xdr:row>
      <xdr:rowOff>137160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BE8AC8C9-FE58-C1B5-8D5A-99455B77743C}"/>
            </a:ext>
          </a:extLst>
        </xdr:cNvPr>
        <xdr:cNvCxnSpPr/>
      </xdr:nvCxnSpPr>
      <xdr:spPr>
        <a:xfrm flipV="1">
          <a:off x="3810000" y="2743200"/>
          <a:ext cx="967740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25400</xdr:colOff>
      <xdr:row>15</xdr:row>
      <xdr:rowOff>31750</xdr:rowOff>
    </xdr:from>
    <xdr:to>
      <xdr:col>7</xdr:col>
      <xdr:colOff>51985</xdr:colOff>
      <xdr:row>32</xdr:row>
      <xdr:rowOff>82550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1F94BCAB-9C38-3ADD-5624-E6F147DFF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050" y="3981450"/>
          <a:ext cx="3849285" cy="3181350"/>
        </a:xfrm>
        <a:prstGeom prst="rect">
          <a:avLst/>
        </a:prstGeom>
      </xdr:spPr>
    </xdr:pic>
    <xdr:clientData/>
  </xdr:twoCellAnchor>
  <xdr:twoCellAnchor editAs="oneCell">
    <xdr:from>
      <xdr:col>10</xdr:col>
      <xdr:colOff>273050</xdr:colOff>
      <xdr:row>15</xdr:row>
      <xdr:rowOff>12700</xdr:rowOff>
    </xdr:from>
    <xdr:to>
      <xdr:col>16</xdr:col>
      <xdr:colOff>12700</xdr:colOff>
      <xdr:row>30</xdr:row>
      <xdr:rowOff>165051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CEC0BFA7-A823-336A-94B1-E4C638598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26200" y="3962400"/>
          <a:ext cx="2425700" cy="2914601"/>
        </a:xfrm>
        <a:prstGeom prst="rect">
          <a:avLst/>
        </a:prstGeom>
      </xdr:spPr>
    </xdr:pic>
    <xdr:clientData/>
  </xdr:twoCellAnchor>
  <xdr:twoCellAnchor editAs="oneCell">
    <xdr:from>
      <xdr:col>8</xdr:col>
      <xdr:colOff>148915</xdr:colOff>
      <xdr:row>16</xdr:row>
      <xdr:rowOff>44453</xdr:rowOff>
    </xdr:from>
    <xdr:to>
      <xdr:col>9</xdr:col>
      <xdr:colOff>251461</xdr:colOff>
      <xdr:row>28</xdr:row>
      <xdr:rowOff>76204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21BC5C30-3838-FEA4-0660-14DDC7AF5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318162" y="4943006"/>
          <a:ext cx="2241551" cy="712146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311150</xdr:colOff>
      <xdr:row>14</xdr:row>
      <xdr:rowOff>184151</xdr:rowOff>
    </xdr:from>
    <xdr:to>
      <xdr:col>21</xdr:col>
      <xdr:colOff>552450</xdr:colOff>
      <xdr:row>28</xdr:row>
      <xdr:rowOff>47515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7076D82C-144F-01D6-AC60-F7267417C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86650" y="3003551"/>
          <a:ext cx="4559300" cy="2504964"/>
        </a:xfrm>
        <a:prstGeom prst="rect">
          <a:avLst/>
        </a:prstGeom>
      </xdr:spPr>
    </xdr:pic>
    <xdr:clientData/>
  </xdr:twoCellAnchor>
  <xdr:twoCellAnchor editAs="oneCell">
    <xdr:from>
      <xdr:col>19</xdr:col>
      <xdr:colOff>15964</xdr:colOff>
      <xdr:row>16</xdr:row>
      <xdr:rowOff>169144</xdr:rowOff>
    </xdr:from>
    <xdr:to>
      <xdr:col>21</xdr:col>
      <xdr:colOff>539749</xdr:colOff>
      <xdr:row>18</xdr:row>
      <xdr:rowOff>162179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830A6E08-37B3-9BF4-2E20-34B171529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V="1">
          <a:off x="10290264" y="3369544"/>
          <a:ext cx="1742985" cy="38038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8</xdr:row>
      <xdr:rowOff>19050</xdr:rowOff>
    </xdr:from>
    <xdr:to>
      <xdr:col>5</xdr:col>
      <xdr:colOff>425450</xdr:colOff>
      <xdr:row>28</xdr:row>
      <xdr:rowOff>24859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A3DFDAA-EAB4-0433-DA64-FB8C27656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962150"/>
          <a:ext cx="2743200" cy="3688809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31750</xdr:colOff>
      <xdr:row>7</xdr:row>
      <xdr:rowOff>12700</xdr:rowOff>
    </xdr:from>
    <xdr:to>
      <xdr:col>5</xdr:col>
      <xdr:colOff>381000</xdr:colOff>
      <xdr:row>30</xdr:row>
      <xdr:rowOff>126385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EBFA4CD-BDA7-3F14-A27B-8DD3EB835F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000" y="1778000"/>
          <a:ext cx="2787650" cy="434913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27</xdr:row>
      <xdr:rowOff>25400</xdr:rowOff>
    </xdr:from>
    <xdr:to>
      <xdr:col>7</xdr:col>
      <xdr:colOff>127000</xdr:colOff>
      <xdr:row>35</xdr:row>
      <xdr:rowOff>167659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B896B9E5-1C64-3DCA-6313-1A0CEA8F3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0" y="5568950"/>
          <a:ext cx="3092450" cy="1615459"/>
        </a:xfrm>
        <a:prstGeom prst="rect">
          <a:avLst/>
        </a:prstGeom>
      </xdr:spPr>
    </xdr:pic>
    <xdr:clientData/>
  </xdr:twoCellAnchor>
  <xdr:twoCellAnchor editAs="oneCell">
    <xdr:from>
      <xdr:col>11</xdr:col>
      <xdr:colOff>234968</xdr:colOff>
      <xdr:row>26</xdr:row>
      <xdr:rowOff>171450</xdr:rowOff>
    </xdr:from>
    <xdr:to>
      <xdr:col>14</xdr:col>
      <xdr:colOff>495300</xdr:colOff>
      <xdr:row>36</xdr:row>
      <xdr:rowOff>146477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34F2A42-5B2C-1FAA-AD39-0535DAE24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57918" y="5530850"/>
          <a:ext cx="2089132" cy="1816527"/>
        </a:xfrm>
        <a:prstGeom prst="rect">
          <a:avLst/>
        </a:prstGeom>
      </xdr:spPr>
    </xdr:pic>
    <xdr:clientData/>
  </xdr:twoCellAnchor>
  <xdr:twoCellAnchor editAs="oneCell">
    <xdr:from>
      <xdr:col>7</xdr:col>
      <xdr:colOff>501650</xdr:colOff>
      <xdr:row>28</xdr:row>
      <xdr:rowOff>63500</xdr:rowOff>
    </xdr:from>
    <xdr:to>
      <xdr:col>10</xdr:col>
      <xdr:colOff>577850</xdr:colOff>
      <xdr:row>34</xdr:row>
      <xdr:rowOff>127977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CCB64AC-ABDF-3967-78E6-325DC0A84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2100" y="5791200"/>
          <a:ext cx="1689100" cy="1169377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18</xdr:row>
      <xdr:rowOff>12700</xdr:rowOff>
    </xdr:from>
    <xdr:to>
      <xdr:col>9</xdr:col>
      <xdr:colOff>120650</xdr:colOff>
      <xdr:row>29</xdr:row>
      <xdr:rowOff>58190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B69AEDD-36A3-BFAD-4A4F-7CA2605B18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550" y="3594100"/>
          <a:ext cx="4483100" cy="2071140"/>
        </a:xfrm>
        <a:prstGeom prst="rect">
          <a:avLst/>
        </a:prstGeom>
      </xdr:spPr>
    </xdr:pic>
    <xdr:clientData/>
  </xdr:twoCellAnchor>
  <xdr:twoCellAnchor editAs="oneCell">
    <xdr:from>
      <xdr:col>10</xdr:col>
      <xdr:colOff>361950</xdr:colOff>
      <xdr:row>18</xdr:row>
      <xdr:rowOff>165100</xdr:rowOff>
    </xdr:from>
    <xdr:to>
      <xdr:col>15</xdr:col>
      <xdr:colOff>171450</xdr:colOff>
      <xdr:row>22</xdr:row>
      <xdr:rowOff>2225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8E141F6-AA98-5FCC-2969-C72881A84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7550" y="3746500"/>
          <a:ext cx="2628900" cy="573725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281940</xdr:colOff>
      <xdr:row>7</xdr:row>
      <xdr:rowOff>83820</xdr:rowOff>
    </xdr:from>
    <xdr:to>
      <xdr:col>7</xdr:col>
      <xdr:colOff>281940</xdr:colOff>
      <xdr:row>9</xdr:row>
      <xdr:rowOff>91440</xdr:rowOff>
    </xdr:to>
    <xdr:cxnSp macro="">
      <xdr:nvCxnSpPr>
        <xdr:cNvPr id="3" name="Прямая со стрелкой 2">
          <a:extLst>
            <a:ext uri="{FF2B5EF4-FFF2-40B4-BE49-F238E27FC236}">
              <a16:creationId xmlns:a16="http://schemas.microsoft.com/office/drawing/2014/main" id="{098CC70D-7B25-CD47-F6EB-96DE6A703856}"/>
            </a:ext>
          </a:extLst>
        </xdr:cNvPr>
        <xdr:cNvCxnSpPr/>
      </xdr:nvCxnSpPr>
      <xdr:spPr>
        <a:xfrm>
          <a:off x="3657600" y="1447800"/>
          <a:ext cx="0" cy="28194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281940</xdr:colOff>
      <xdr:row>7</xdr:row>
      <xdr:rowOff>83820</xdr:rowOff>
    </xdr:from>
    <xdr:to>
      <xdr:col>16</xdr:col>
      <xdr:colOff>281940</xdr:colOff>
      <xdr:row>9</xdr:row>
      <xdr:rowOff>83820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3ACDF132-F1FB-4CA6-B64E-2CA05D8D03DA}"/>
            </a:ext>
          </a:extLst>
        </xdr:cNvPr>
        <xdr:cNvCxnSpPr/>
      </xdr:nvCxnSpPr>
      <xdr:spPr>
        <a:xfrm>
          <a:off x="8503920" y="1447800"/>
          <a:ext cx="0" cy="2743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289560</xdr:colOff>
      <xdr:row>20</xdr:row>
      <xdr:rowOff>53340</xdr:rowOff>
    </xdr:from>
    <xdr:to>
      <xdr:col>7</xdr:col>
      <xdr:colOff>289560</xdr:colOff>
      <xdr:row>22</xdr:row>
      <xdr:rowOff>99060</xdr:rowOff>
    </xdr:to>
    <xdr:cxnSp macro="">
      <xdr:nvCxnSpPr>
        <xdr:cNvPr id="5" name="Прямая со стрелкой 4">
          <a:extLst>
            <a:ext uri="{FF2B5EF4-FFF2-40B4-BE49-F238E27FC236}">
              <a16:creationId xmlns:a16="http://schemas.microsoft.com/office/drawing/2014/main" id="{88940E02-E961-4F43-B761-4CD65F08330C}"/>
            </a:ext>
          </a:extLst>
        </xdr:cNvPr>
        <xdr:cNvCxnSpPr/>
      </xdr:nvCxnSpPr>
      <xdr:spPr>
        <a:xfrm flipV="1">
          <a:off x="3398520" y="3962400"/>
          <a:ext cx="0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144780</xdr:colOff>
      <xdr:row>3</xdr:row>
      <xdr:rowOff>121920</xdr:rowOff>
    </xdr:from>
    <xdr:to>
      <xdr:col>8</xdr:col>
      <xdr:colOff>327660</xdr:colOff>
      <xdr:row>3</xdr:row>
      <xdr:rowOff>121920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3F9337DC-2D12-968F-4D57-39F8CA3BD93E}"/>
            </a:ext>
          </a:extLst>
        </xdr:cNvPr>
        <xdr:cNvCxnSpPr/>
      </xdr:nvCxnSpPr>
      <xdr:spPr>
        <a:xfrm>
          <a:off x="3185160" y="708660"/>
          <a:ext cx="914400" cy="0"/>
        </a:xfrm>
        <a:prstGeom prst="straightConnector1">
          <a:avLst/>
        </a:prstGeom>
        <a:ln w="15875">
          <a:solidFill>
            <a:srgbClr val="C00000"/>
          </a:solidFill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152400</xdr:colOff>
      <xdr:row>17</xdr:row>
      <xdr:rowOff>114300</xdr:rowOff>
    </xdr:from>
    <xdr:to>
      <xdr:col>8</xdr:col>
      <xdr:colOff>342900</xdr:colOff>
      <xdr:row>17</xdr:row>
      <xdr:rowOff>121920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586A53AC-73E0-8FE0-96AC-F83487E57249}"/>
            </a:ext>
          </a:extLst>
        </xdr:cNvPr>
        <xdr:cNvCxnSpPr/>
      </xdr:nvCxnSpPr>
      <xdr:spPr>
        <a:xfrm>
          <a:off x="3192780" y="3421380"/>
          <a:ext cx="922020" cy="7620"/>
        </a:xfrm>
        <a:prstGeom prst="straightConnector1">
          <a:avLst/>
        </a:prstGeom>
        <a:ln w="15875">
          <a:solidFill>
            <a:schemeClr val="accent2">
              <a:lumMod val="75000"/>
            </a:schemeClr>
          </a:solidFill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19050</xdr:colOff>
      <xdr:row>29</xdr:row>
      <xdr:rowOff>12700</xdr:rowOff>
    </xdr:from>
    <xdr:to>
      <xdr:col>13</xdr:col>
      <xdr:colOff>76200</xdr:colOff>
      <xdr:row>37</xdr:row>
      <xdr:rowOff>88900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49E39EFB-D131-01A5-3033-3E587DF1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800" y="5467350"/>
          <a:ext cx="6273800" cy="1549400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27</xdr:row>
      <xdr:rowOff>25400</xdr:rowOff>
    </xdr:from>
    <xdr:to>
      <xdr:col>21</xdr:col>
      <xdr:colOff>4015</xdr:colOff>
      <xdr:row>38</xdr:row>
      <xdr:rowOff>171450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CB41C5CF-CD1D-9A7B-E45D-B191E3593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86850" y="5111750"/>
          <a:ext cx="1807415" cy="2171700"/>
        </a:xfrm>
        <a:prstGeom prst="rect">
          <a:avLst/>
        </a:prstGeom>
      </xdr:spPr>
    </xdr:pic>
    <xdr:clientData/>
  </xdr:twoCellAnchor>
  <xdr:twoCellAnchor editAs="oneCell">
    <xdr:from>
      <xdr:col>14</xdr:col>
      <xdr:colOff>419996</xdr:colOff>
      <xdr:row>27</xdr:row>
      <xdr:rowOff>79482</xdr:rowOff>
    </xdr:from>
    <xdr:to>
      <xdr:col>16</xdr:col>
      <xdr:colOff>72918</xdr:colOff>
      <xdr:row>38</xdr:row>
      <xdr:rowOff>158750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4CB94C80-7A83-69FB-92D8-4DBC4C110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 flipV="1">
          <a:off x="6836223" y="5988605"/>
          <a:ext cx="2104918" cy="45937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50801</xdr:colOff>
      <xdr:row>1</xdr:row>
      <xdr:rowOff>580672</xdr:rowOff>
    </xdr:from>
    <xdr:to>
      <xdr:col>1</xdr:col>
      <xdr:colOff>1320801</xdr:colOff>
      <xdr:row>1</xdr:row>
      <xdr:rowOff>1268664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186777DF-5746-47E3-9BB2-3500715BE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107" y="771172"/>
          <a:ext cx="1270000" cy="687992"/>
        </a:xfrm>
        <a:prstGeom prst="rect">
          <a:avLst/>
        </a:prstGeom>
      </xdr:spPr>
    </xdr:pic>
    <xdr:clientData/>
  </xdr:twoCellAnchor>
  <xdr:twoCellAnchor editAs="oneCell">
    <xdr:from>
      <xdr:col>2</xdr:col>
      <xdr:colOff>44450</xdr:colOff>
      <xdr:row>1</xdr:row>
      <xdr:rowOff>552450</xdr:rowOff>
    </xdr:from>
    <xdr:to>
      <xdr:col>2</xdr:col>
      <xdr:colOff>1327150</xdr:colOff>
      <xdr:row>1</xdr:row>
      <xdr:rowOff>1267175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D600F470-B9D4-8AE4-3629-0A81E6380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9300" y="742950"/>
          <a:ext cx="1282700" cy="714725"/>
        </a:xfrm>
        <a:prstGeom prst="rect">
          <a:avLst/>
        </a:prstGeom>
      </xdr:spPr>
    </xdr:pic>
    <xdr:clientData/>
  </xdr:twoCellAnchor>
  <xdr:twoCellAnchor editAs="oneCell">
    <xdr:from>
      <xdr:col>3</xdr:col>
      <xdr:colOff>44451</xdr:colOff>
      <xdr:row>1</xdr:row>
      <xdr:rowOff>571501</xdr:rowOff>
    </xdr:from>
    <xdr:to>
      <xdr:col>3</xdr:col>
      <xdr:colOff>1327151</xdr:colOff>
      <xdr:row>1</xdr:row>
      <xdr:rowOff>1264926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B323F378-D72F-E39C-323F-C2C0D0D4C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84551" y="762001"/>
          <a:ext cx="1282700" cy="693425"/>
        </a:xfrm>
        <a:prstGeom prst="rect">
          <a:avLst/>
        </a:prstGeom>
      </xdr:spPr>
    </xdr:pic>
    <xdr:clientData/>
  </xdr:twoCellAnchor>
  <xdr:twoCellAnchor editAs="oneCell">
    <xdr:from>
      <xdr:col>4</xdr:col>
      <xdr:colOff>42334</xdr:colOff>
      <xdr:row>1</xdr:row>
      <xdr:rowOff>553861</xdr:rowOff>
    </xdr:from>
    <xdr:to>
      <xdr:col>4</xdr:col>
      <xdr:colOff>1324848</xdr:colOff>
      <xdr:row>1</xdr:row>
      <xdr:rowOff>1270000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2F157538-5988-A185-6AB9-A5015E21A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8390" y="744361"/>
          <a:ext cx="1282514" cy="716139"/>
        </a:xfrm>
        <a:prstGeom prst="rect">
          <a:avLst/>
        </a:prstGeom>
      </xdr:spPr>
    </xdr:pic>
    <xdr:clientData/>
  </xdr:twoCellAnchor>
  <xdr:twoCellAnchor editAs="oneCell">
    <xdr:from>
      <xdr:col>5</xdr:col>
      <xdr:colOff>42332</xdr:colOff>
      <xdr:row>1</xdr:row>
      <xdr:rowOff>560918</xdr:rowOff>
    </xdr:from>
    <xdr:to>
      <xdr:col>5</xdr:col>
      <xdr:colOff>1329971</xdr:colOff>
      <xdr:row>1</xdr:row>
      <xdr:rowOff>1268982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41993F49-1FCD-98D0-D6F2-22737292A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3638" y="751418"/>
          <a:ext cx="1287639" cy="708064"/>
        </a:xfrm>
        <a:prstGeom prst="rect">
          <a:avLst/>
        </a:prstGeom>
      </xdr:spPr>
    </xdr:pic>
    <xdr:clientData/>
  </xdr:twoCellAnchor>
  <xdr:twoCellAnchor editAs="oneCell">
    <xdr:from>
      <xdr:col>6</xdr:col>
      <xdr:colOff>42335</xdr:colOff>
      <xdr:row>1</xdr:row>
      <xdr:rowOff>557389</xdr:rowOff>
    </xdr:from>
    <xdr:to>
      <xdr:col>6</xdr:col>
      <xdr:colOff>1333501</xdr:colOff>
      <xdr:row>1</xdr:row>
      <xdr:rowOff>1268904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AE5EA04E-00DC-D30B-471A-C21139AB6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8891" y="747889"/>
          <a:ext cx="1291166" cy="711515"/>
        </a:xfrm>
        <a:prstGeom prst="rect">
          <a:avLst/>
        </a:prstGeom>
      </xdr:spPr>
    </xdr:pic>
    <xdr:clientData/>
  </xdr:twoCellAnchor>
  <xdr:twoCellAnchor editAs="oneCell">
    <xdr:from>
      <xdr:col>8</xdr:col>
      <xdr:colOff>35278</xdr:colOff>
      <xdr:row>1</xdr:row>
      <xdr:rowOff>541262</xdr:rowOff>
    </xdr:from>
    <xdr:to>
      <xdr:col>8</xdr:col>
      <xdr:colOff>1337028</xdr:colOff>
      <xdr:row>1</xdr:row>
      <xdr:rowOff>1265690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2CC0FA01-37A2-4527-2896-463FEDFA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13421" y="731762"/>
          <a:ext cx="1301750" cy="724428"/>
        </a:xfrm>
        <a:prstGeom prst="rect">
          <a:avLst/>
        </a:prstGeom>
      </xdr:spPr>
    </xdr:pic>
    <xdr:clientData/>
  </xdr:twoCellAnchor>
  <xdr:twoCellAnchor editAs="oneCell">
    <xdr:from>
      <xdr:col>9</xdr:col>
      <xdr:colOff>38805</xdr:colOff>
      <xdr:row>1</xdr:row>
      <xdr:rowOff>546799</xdr:rowOff>
    </xdr:from>
    <xdr:to>
      <xdr:col>9</xdr:col>
      <xdr:colOff>1326444</xdr:colOff>
      <xdr:row>1</xdr:row>
      <xdr:rowOff>1260929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760F0A5A-9572-D612-AB89-543FA763C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83710" y="737299"/>
          <a:ext cx="1287639" cy="714130"/>
        </a:xfrm>
        <a:prstGeom prst="rect">
          <a:avLst/>
        </a:prstGeom>
      </xdr:spPr>
    </xdr:pic>
    <xdr:clientData/>
  </xdr:twoCellAnchor>
  <xdr:twoCellAnchor editAs="oneCell">
    <xdr:from>
      <xdr:col>10</xdr:col>
      <xdr:colOff>44853</xdr:colOff>
      <xdr:row>1</xdr:row>
      <xdr:rowOff>566461</xdr:rowOff>
    </xdr:from>
    <xdr:to>
      <xdr:col>10</xdr:col>
      <xdr:colOff>1322404</xdr:colOff>
      <xdr:row>1</xdr:row>
      <xdr:rowOff>1257905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4516603A-BC42-4126-330A-2C86194B8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6520" y="756961"/>
          <a:ext cx="1277551" cy="691444"/>
        </a:xfrm>
        <a:prstGeom prst="rect">
          <a:avLst/>
        </a:prstGeom>
      </xdr:spPr>
    </xdr:pic>
    <xdr:clientData/>
  </xdr:twoCellAnchor>
  <xdr:twoCellAnchor editAs="oneCell">
    <xdr:from>
      <xdr:col>7</xdr:col>
      <xdr:colOff>32626</xdr:colOff>
      <xdr:row>1</xdr:row>
      <xdr:rowOff>565454</xdr:rowOff>
    </xdr:from>
    <xdr:to>
      <xdr:col>7</xdr:col>
      <xdr:colOff>1333499</xdr:colOff>
      <xdr:row>1</xdr:row>
      <xdr:rowOff>1266347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964E4C0F-26FD-9CC3-97C9-63EB60759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4007" y="755954"/>
          <a:ext cx="1300873" cy="700893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222250</xdr:colOff>
      <xdr:row>13</xdr:row>
      <xdr:rowOff>68803</xdr:rowOff>
    </xdr:from>
    <xdr:to>
      <xdr:col>11</xdr:col>
      <xdr:colOff>0</xdr:colOff>
      <xdr:row>16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4896F261-E3F0-92FD-D096-AF784AEE8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3708400" y="2723103"/>
          <a:ext cx="2216150" cy="48364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601980</xdr:colOff>
      <xdr:row>2</xdr:row>
      <xdr:rowOff>22860</xdr:rowOff>
    </xdr:from>
    <xdr:to>
      <xdr:col>3</xdr:col>
      <xdr:colOff>106680</xdr:colOff>
      <xdr:row>8</xdr:row>
      <xdr:rowOff>167640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6555CB7A-49BD-D92F-435C-07FAADA071EB}"/>
            </a:ext>
          </a:extLst>
        </xdr:cNvPr>
        <xdr:cNvSpPr/>
      </xdr:nvSpPr>
      <xdr:spPr>
        <a:xfrm>
          <a:off x="601980" y="388620"/>
          <a:ext cx="1333500" cy="124206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ru-RU" sz="1200" b="1"/>
            <a:t>ДАТЧИК</a:t>
          </a:r>
        </a:p>
        <a:p>
          <a:pPr algn="ctr"/>
          <a:r>
            <a:rPr lang="ru-RU" sz="1200" b="1"/>
            <a:t>УРОВНЯ</a:t>
          </a:r>
          <a:r>
            <a:rPr lang="ru-RU" sz="1200" b="1" baseline="0"/>
            <a:t> ГАЗА</a:t>
          </a:r>
        </a:p>
        <a:p>
          <a:pPr algn="ctr"/>
          <a:r>
            <a:rPr lang="ru-RU" sz="1200" b="1" baseline="0"/>
            <a:t>2</a:t>
          </a:r>
          <a:r>
            <a:rPr lang="en-US" sz="1200" b="1" baseline="0"/>
            <a:t> PIN</a:t>
          </a:r>
          <a:endParaRPr lang="ru-UA" sz="1200" b="1"/>
        </a:p>
      </xdr:txBody>
    </xdr:sp>
    <xdr:clientData/>
  </xdr:twoCellAnchor>
  <xdr:twoCellAnchor>
    <xdr:from>
      <xdr:col>5</xdr:col>
      <xdr:colOff>279621</xdr:colOff>
      <xdr:row>10</xdr:row>
      <xdr:rowOff>15435</xdr:rowOff>
    </xdr:from>
    <xdr:to>
      <xdr:col>7</xdr:col>
      <xdr:colOff>23691</xdr:colOff>
      <xdr:row>11</xdr:row>
      <xdr:rowOff>122115</xdr:rowOff>
    </xdr:to>
    <xdr:sp macro="" textlink="">
      <xdr:nvSpPr>
        <xdr:cNvPr id="3" name="Стрелка: вверх 2">
          <a:extLst>
            <a:ext uri="{FF2B5EF4-FFF2-40B4-BE49-F238E27FC236}">
              <a16:creationId xmlns:a16="http://schemas.microsoft.com/office/drawing/2014/main" id="{3AEC3042-918A-873D-D98E-1014C592FD03}"/>
            </a:ext>
          </a:extLst>
        </xdr:cNvPr>
        <xdr:cNvSpPr/>
      </xdr:nvSpPr>
      <xdr:spPr>
        <a:xfrm rot="3198878">
          <a:off x="3424446" y="1564530"/>
          <a:ext cx="297180" cy="963270"/>
        </a:xfrm>
        <a:prstGeom prst="upArrow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9</xdr:col>
      <xdr:colOff>222816</xdr:colOff>
      <xdr:row>14</xdr:row>
      <xdr:rowOff>66734</xdr:rowOff>
    </xdr:from>
    <xdr:to>
      <xdr:col>12</xdr:col>
      <xdr:colOff>590550</xdr:colOff>
      <xdr:row>16</xdr:row>
      <xdr:rowOff>177800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2B59FB6-9B8B-E7DC-56D5-360DB19B4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5220266" y="2714684"/>
          <a:ext cx="2196534" cy="479366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129540</xdr:colOff>
      <xdr:row>1</xdr:row>
      <xdr:rowOff>129540</xdr:rowOff>
    </xdr:from>
    <xdr:to>
      <xdr:col>7</xdr:col>
      <xdr:colOff>487680</xdr:colOff>
      <xdr:row>1</xdr:row>
      <xdr:rowOff>137160</xdr:rowOff>
    </xdr:to>
    <xdr:cxnSp macro="">
      <xdr:nvCxnSpPr>
        <xdr:cNvPr id="2" name="Прямая со стрелкой 1">
          <a:extLst>
            <a:ext uri="{FF2B5EF4-FFF2-40B4-BE49-F238E27FC236}">
              <a16:creationId xmlns:a16="http://schemas.microsoft.com/office/drawing/2014/main" id="{6A9DB1F9-D429-4BEE-882C-577365B7F51A}"/>
            </a:ext>
          </a:extLst>
        </xdr:cNvPr>
        <xdr:cNvCxnSpPr/>
      </xdr:nvCxnSpPr>
      <xdr:spPr>
        <a:xfrm flipV="1">
          <a:off x="3627120" y="449580"/>
          <a:ext cx="967740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30480</xdr:colOff>
      <xdr:row>8</xdr:row>
      <xdr:rowOff>22860</xdr:rowOff>
    </xdr:from>
    <xdr:to>
      <xdr:col>3</xdr:col>
      <xdr:colOff>321515</xdr:colOff>
      <xdr:row>19</xdr:row>
      <xdr:rowOff>168910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B4F9539-F05B-42D9-BFC8-651D7FF54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" y="2293620"/>
          <a:ext cx="1807415" cy="2157730"/>
        </a:xfrm>
        <a:prstGeom prst="rect">
          <a:avLst/>
        </a:prstGeom>
      </xdr:spPr>
    </xdr:pic>
    <xdr:clientData/>
  </xdr:twoCellAnchor>
  <xdr:twoCellAnchor editAs="oneCell">
    <xdr:from>
      <xdr:col>5</xdr:col>
      <xdr:colOff>175261</xdr:colOff>
      <xdr:row>8</xdr:row>
      <xdr:rowOff>106681</xdr:rowOff>
    </xdr:from>
    <xdr:to>
      <xdr:col>5</xdr:col>
      <xdr:colOff>498272</xdr:colOff>
      <xdr:row>16</xdr:row>
      <xdr:rowOff>160021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A0804DC2-7FB2-40CB-B4BE-6AF36034B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 flipV="1">
          <a:off x="2710397" y="2974125"/>
          <a:ext cx="1516380" cy="323011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120650</xdr:colOff>
      <xdr:row>33</xdr:row>
      <xdr:rowOff>205874</xdr:rowOff>
    </xdr:from>
    <xdr:to>
      <xdr:col>14</xdr:col>
      <xdr:colOff>25400</xdr:colOff>
      <xdr:row>35</xdr:row>
      <xdr:rowOff>203200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2944AEB3-1397-4302-3264-1E60C2286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6534150" y="6682874"/>
          <a:ext cx="1733550" cy="37832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33</xdr:row>
      <xdr:rowOff>203200</xdr:rowOff>
    </xdr:from>
    <xdr:to>
      <xdr:col>16</xdr:col>
      <xdr:colOff>508000</xdr:colOff>
      <xdr:row>35</xdr:row>
      <xdr:rowOff>199140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BFC1AC9-3C3C-725B-B307-ED3AA9496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2300" y="6680200"/>
          <a:ext cx="1727200" cy="376940"/>
        </a:xfrm>
        <a:prstGeom prst="rect">
          <a:avLst/>
        </a:prstGeom>
      </xdr:spPr>
    </xdr:pic>
    <xdr:clientData/>
  </xdr:twoCellAnchor>
  <xdr:twoCellAnchor>
    <xdr:from>
      <xdr:col>11</xdr:col>
      <xdr:colOff>120650</xdr:colOff>
      <xdr:row>30</xdr:row>
      <xdr:rowOff>19050</xdr:rowOff>
    </xdr:from>
    <xdr:to>
      <xdr:col>11</xdr:col>
      <xdr:colOff>127000</xdr:colOff>
      <xdr:row>40</xdr:row>
      <xdr:rowOff>355600</xdr:rowOff>
    </xdr:to>
    <xdr:cxnSp macro="">
      <xdr:nvCxnSpPr>
        <xdr:cNvPr id="7" name="Прямая соединительная линия 6">
          <a:extLst>
            <a:ext uri="{FF2B5EF4-FFF2-40B4-BE49-F238E27FC236}">
              <a16:creationId xmlns:a16="http://schemas.microsoft.com/office/drawing/2014/main" id="{9D8AF481-B0B4-2492-BB16-ABDE9246472D}"/>
            </a:ext>
          </a:extLst>
        </xdr:cNvPr>
        <xdr:cNvCxnSpPr/>
      </xdr:nvCxnSpPr>
      <xdr:spPr>
        <a:xfrm>
          <a:off x="6534150" y="6026150"/>
          <a:ext cx="6350" cy="218440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508000</xdr:colOff>
      <xdr:row>30</xdr:row>
      <xdr:rowOff>31750</xdr:rowOff>
    </xdr:from>
    <xdr:to>
      <xdr:col>16</xdr:col>
      <xdr:colOff>508000</xdr:colOff>
      <xdr:row>35</xdr:row>
      <xdr:rowOff>10670</xdr:rowOff>
    </xdr:to>
    <xdr:cxnSp macro="">
      <xdr:nvCxnSpPr>
        <xdr:cNvPr id="8" name="Прямая соединительная линия 7">
          <a:extLst>
            <a:ext uri="{FF2B5EF4-FFF2-40B4-BE49-F238E27FC236}">
              <a16:creationId xmlns:a16="http://schemas.microsoft.com/office/drawing/2014/main" id="{006C7C24-B2D2-45D6-9D09-708B111BDF18}"/>
            </a:ext>
          </a:extLst>
        </xdr:cNvPr>
        <xdr:cNvCxnSpPr>
          <a:endCxn id="5" idx="3"/>
        </xdr:cNvCxnSpPr>
      </xdr:nvCxnSpPr>
      <xdr:spPr>
        <a:xfrm>
          <a:off x="9969500" y="6038850"/>
          <a:ext cx="0" cy="82982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12700</xdr:colOff>
      <xdr:row>35</xdr:row>
      <xdr:rowOff>12700</xdr:rowOff>
    </xdr:from>
    <xdr:to>
      <xdr:col>14</xdr:col>
      <xdr:colOff>12700</xdr:colOff>
      <xdr:row>40</xdr:row>
      <xdr:rowOff>355600</xdr:rowOff>
    </xdr:to>
    <xdr:cxnSp macro="">
      <xdr:nvCxnSpPr>
        <xdr:cNvPr id="11" name="Прямая соединительная линия 10">
          <a:extLst>
            <a:ext uri="{FF2B5EF4-FFF2-40B4-BE49-F238E27FC236}">
              <a16:creationId xmlns:a16="http://schemas.microsoft.com/office/drawing/2014/main" id="{137577CC-16BC-45BB-8C3D-0F93BF801585}"/>
            </a:ext>
          </a:extLst>
        </xdr:cNvPr>
        <xdr:cNvCxnSpPr/>
      </xdr:nvCxnSpPr>
      <xdr:spPr>
        <a:xfrm>
          <a:off x="8255000" y="6870700"/>
          <a:ext cx="0" cy="133985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12700</xdr:colOff>
      <xdr:row>30</xdr:row>
      <xdr:rowOff>44450</xdr:rowOff>
    </xdr:from>
    <xdr:to>
      <xdr:col>7</xdr:col>
      <xdr:colOff>12700</xdr:colOff>
      <xdr:row>31</xdr:row>
      <xdr:rowOff>133350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8541FCE6-701A-BF02-36AC-9027ED4C853F}"/>
            </a:ext>
          </a:extLst>
        </xdr:cNvPr>
        <xdr:cNvCxnSpPr/>
      </xdr:nvCxnSpPr>
      <xdr:spPr>
        <a:xfrm>
          <a:off x="4171950" y="6051550"/>
          <a:ext cx="0" cy="2857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129540</xdr:colOff>
      <xdr:row>1</xdr:row>
      <xdr:rowOff>129540</xdr:rowOff>
    </xdr:from>
    <xdr:to>
      <xdr:col>7</xdr:col>
      <xdr:colOff>487680</xdr:colOff>
      <xdr:row>1</xdr:row>
      <xdr:rowOff>137160</xdr:rowOff>
    </xdr:to>
    <xdr:cxnSp macro="">
      <xdr:nvCxnSpPr>
        <xdr:cNvPr id="2" name="Прямая со стрелкой 1">
          <a:extLst>
            <a:ext uri="{FF2B5EF4-FFF2-40B4-BE49-F238E27FC236}">
              <a16:creationId xmlns:a16="http://schemas.microsoft.com/office/drawing/2014/main" id="{190AD38D-D905-44DD-A615-1F00EF1E1F27}"/>
            </a:ext>
          </a:extLst>
        </xdr:cNvPr>
        <xdr:cNvCxnSpPr/>
      </xdr:nvCxnSpPr>
      <xdr:spPr>
        <a:xfrm flipV="1">
          <a:off x="3810000" y="2743200"/>
          <a:ext cx="967740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31750</xdr:colOff>
      <xdr:row>16</xdr:row>
      <xdr:rowOff>25400</xdr:rowOff>
    </xdr:from>
    <xdr:to>
      <xdr:col>5</xdr:col>
      <xdr:colOff>38100</xdr:colOff>
      <xdr:row>32</xdr:row>
      <xdr:rowOff>16490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F5EBFEA8-0EB7-366F-217F-CF72A840C3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50" y="3765550"/>
          <a:ext cx="2444750" cy="293749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12699</xdr:colOff>
      <xdr:row>1</xdr:row>
      <xdr:rowOff>31750</xdr:rowOff>
    </xdr:from>
    <xdr:to>
      <xdr:col>25</xdr:col>
      <xdr:colOff>596754</xdr:colOff>
      <xdr:row>33</xdr:row>
      <xdr:rowOff>82550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2D2A38C-A7C9-23D7-AFDF-ABBDD990B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74299" y="406400"/>
          <a:ext cx="13385655" cy="59436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15240</xdr:colOff>
      <xdr:row>1</xdr:row>
      <xdr:rowOff>22860</xdr:rowOff>
    </xdr:from>
    <xdr:to>
      <xdr:col>25</xdr:col>
      <xdr:colOff>586740</xdr:colOff>
      <xdr:row>24</xdr:row>
      <xdr:rowOff>64051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A554E17B-4A59-FB3B-3846-4747016DD6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92040" y="205740"/>
          <a:ext cx="10934700" cy="4255051"/>
        </a:xfrm>
        <a:prstGeom prst="rect">
          <a:avLst/>
        </a:prstGeom>
      </xdr:spPr>
    </xdr:pic>
    <xdr:clientData/>
  </xdr:twoCellAnchor>
  <xdr:twoCellAnchor>
    <xdr:from>
      <xdr:col>6</xdr:col>
      <xdr:colOff>571500</xdr:colOff>
      <xdr:row>5</xdr:row>
      <xdr:rowOff>76200</xdr:rowOff>
    </xdr:from>
    <xdr:to>
      <xdr:col>10</xdr:col>
      <xdr:colOff>251460</xdr:colOff>
      <xdr:row>13</xdr:row>
      <xdr:rowOff>99060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8D087054-F6E7-E7BD-BF90-841ECD49FC72}"/>
            </a:ext>
          </a:extLst>
        </xdr:cNvPr>
        <xdr:cNvCxnSpPr/>
      </xdr:nvCxnSpPr>
      <xdr:spPr>
        <a:xfrm>
          <a:off x="4229100" y="998220"/>
          <a:ext cx="2118360" cy="1493520"/>
        </a:xfrm>
        <a:prstGeom prst="straightConnector1">
          <a:avLst/>
        </a:prstGeom>
        <a:ln w="57150">
          <a:solidFill>
            <a:srgbClr val="FF0000"/>
          </a:solidFill>
          <a:tailEnd type="triangle"/>
        </a:ln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12699</xdr:colOff>
      <xdr:row>1</xdr:row>
      <xdr:rowOff>6350</xdr:rowOff>
    </xdr:from>
    <xdr:to>
      <xdr:col>24</xdr:col>
      <xdr:colOff>553920</xdr:colOff>
      <xdr:row>34</xdr:row>
      <xdr:rowOff>12700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9FA3F203-64B0-8C3E-1BAD-A74528F02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499" y="190500"/>
          <a:ext cx="10294821" cy="5981700"/>
        </a:xfrm>
        <a:prstGeom prst="rect">
          <a:avLst/>
        </a:prstGeom>
      </xdr:spPr>
    </xdr:pic>
    <xdr:clientData/>
  </xdr:twoCellAnchor>
  <xdr:twoCellAnchor>
    <xdr:from>
      <xdr:col>7</xdr:col>
      <xdr:colOff>31750</xdr:colOff>
      <xdr:row>16</xdr:row>
      <xdr:rowOff>25400</xdr:rowOff>
    </xdr:from>
    <xdr:to>
      <xdr:col>8</xdr:col>
      <xdr:colOff>355600</xdr:colOff>
      <xdr:row>18</xdr:row>
      <xdr:rowOff>82550</xdr:rowOff>
    </xdr:to>
    <xdr:cxnSp macro="">
      <xdr:nvCxnSpPr>
        <xdr:cNvPr id="9" name="Прямая со стрелкой 8">
          <a:extLst>
            <a:ext uri="{FF2B5EF4-FFF2-40B4-BE49-F238E27FC236}">
              <a16:creationId xmlns:a16="http://schemas.microsoft.com/office/drawing/2014/main" id="{19AB92C1-CD0D-A353-EC87-0A9E44FE11F4}"/>
            </a:ext>
          </a:extLst>
        </xdr:cNvPr>
        <xdr:cNvCxnSpPr/>
      </xdr:nvCxnSpPr>
      <xdr:spPr>
        <a:xfrm flipH="1" flipV="1">
          <a:off x="5156200" y="2984500"/>
          <a:ext cx="933450" cy="4254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19050</xdr:colOff>
      <xdr:row>19</xdr:row>
      <xdr:rowOff>19050</xdr:rowOff>
    </xdr:from>
    <xdr:to>
      <xdr:col>8</xdr:col>
      <xdr:colOff>355600</xdr:colOff>
      <xdr:row>19</xdr:row>
      <xdr:rowOff>38100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DD7793FF-9E17-3F54-3B25-5E888AA04550}"/>
            </a:ext>
          </a:extLst>
        </xdr:cNvPr>
        <xdr:cNvCxnSpPr/>
      </xdr:nvCxnSpPr>
      <xdr:spPr>
        <a:xfrm flipH="1" flipV="1">
          <a:off x="5143500" y="3530600"/>
          <a:ext cx="9461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7</xdr:col>
      <xdr:colOff>44450</xdr:colOff>
      <xdr:row>20</xdr:row>
      <xdr:rowOff>114300</xdr:rowOff>
    </xdr:from>
    <xdr:to>
      <xdr:col>8</xdr:col>
      <xdr:colOff>361950</xdr:colOff>
      <xdr:row>22</xdr:row>
      <xdr:rowOff>6350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F869CA52-62B6-7F41-0F3F-A55CA8962D67}"/>
            </a:ext>
          </a:extLst>
        </xdr:cNvPr>
        <xdr:cNvCxnSpPr/>
      </xdr:nvCxnSpPr>
      <xdr:spPr>
        <a:xfrm flipH="1">
          <a:off x="5168900" y="3810000"/>
          <a:ext cx="927100" cy="2603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12700</xdr:colOff>
      <xdr:row>1</xdr:row>
      <xdr:rowOff>304800</xdr:rowOff>
    </xdr:from>
    <xdr:to>
      <xdr:col>11</xdr:col>
      <xdr:colOff>608701</xdr:colOff>
      <xdr:row>13</xdr:row>
      <xdr:rowOff>177800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0E30108-095E-3CEB-3ACC-9F3ABB0ED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46550" y="673100"/>
          <a:ext cx="3034401" cy="28511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373380</xdr:colOff>
      <xdr:row>3</xdr:row>
      <xdr:rowOff>15240</xdr:rowOff>
    </xdr:from>
    <xdr:to>
      <xdr:col>3</xdr:col>
      <xdr:colOff>251460</xdr:colOff>
      <xdr:row>4</xdr:row>
      <xdr:rowOff>220980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0BB3E17E-9662-C3EE-5C1A-F969D67DB4DD}"/>
            </a:ext>
          </a:extLst>
        </xdr:cNvPr>
        <xdr:cNvSpPr/>
      </xdr:nvSpPr>
      <xdr:spPr>
        <a:xfrm>
          <a:off x="1470660" y="876300"/>
          <a:ext cx="487680" cy="464820"/>
        </a:xfrm>
        <a:prstGeom prst="ellipse">
          <a:avLst/>
        </a:prstGeom>
        <a:solidFill>
          <a:schemeClr val="lt1"/>
        </a:solidFill>
        <a:ln>
          <a:solidFill>
            <a:schemeClr val="tx1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0</xdr:col>
      <xdr:colOff>469900</xdr:colOff>
      <xdr:row>10</xdr:row>
      <xdr:rowOff>171450</xdr:rowOff>
    </xdr:from>
    <xdr:to>
      <xdr:col>6</xdr:col>
      <xdr:colOff>438150</xdr:colOff>
      <xdr:row>26</xdr:row>
      <xdr:rowOff>25400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63F52791-DBB4-EE13-1591-1E7F857AB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900" y="2597150"/>
          <a:ext cx="3511550" cy="2800350"/>
        </a:xfrm>
        <a:prstGeom prst="rect">
          <a:avLst/>
        </a:prstGeom>
      </xdr:spPr>
    </xdr:pic>
    <xdr:clientData/>
  </xdr:twoCellAnchor>
  <xdr:twoCellAnchor editAs="oneCell">
    <xdr:from>
      <xdr:col>14</xdr:col>
      <xdr:colOff>127000</xdr:colOff>
      <xdr:row>19</xdr:row>
      <xdr:rowOff>12700</xdr:rowOff>
    </xdr:from>
    <xdr:to>
      <xdr:col>17</xdr:col>
      <xdr:colOff>82550</xdr:colOff>
      <xdr:row>25</xdr:row>
      <xdr:rowOff>89370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71AB576C-69F5-892F-27B3-BDFA22918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9600" y="4095750"/>
          <a:ext cx="996950" cy="1181570"/>
        </a:xfrm>
        <a:prstGeom prst="rect">
          <a:avLst/>
        </a:prstGeom>
      </xdr:spPr>
    </xdr:pic>
    <xdr:clientData/>
  </xdr:twoCellAnchor>
  <xdr:twoCellAnchor editAs="oneCell">
    <xdr:from>
      <xdr:col>17</xdr:col>
      <xdr:colOff>222250</xdr:colOff>
      <xdr:row>19</xdr:row>
      <xdr:rowOff>19050</xdr:rowOff>
    </xdr:from>
    <xdr:to>
      <xdr:col>20</xdr:col>
      <xdr:colOff>95250</xdr:colOff>
      <xdr:row>25</xdr:row>
      <xdr:rowOff>95720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2727E5A1-6F76-5E15-CBE2-CED8F3C83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66250" y="4102100"/>
          <a:ext cx="996950" cy="1181570"/>
        </a:xfrm>
        <a:prstGeom prst="rect">
          <a:avLst/>
        </a:prstGeom>
      </xdr:spPr>
    </xdr:pic>
    <xdr:clientData/>
  </xdr:twoCellAnchor>
  <xdr:twoCellAnchor editAs="oneCell">
    <xdr:from>
      <xdr:col>20</xdr:col>
      <xdr:colOff>209550</xdr:colOff>
      <xdr:row>19</xdr:row>
      <xdr:rowOff>12230</xdr:rowOff>
    </xdr:from>
    <xdr:to>
      <xdr:col>23</xdr:col>
      <xdr:colOff>82550</xdr:colOff>
      <xdr:row>25</xdr:row>
      <xdr:rowOff>88900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7CCFB637-C630-2D3D-84C5-B51DFAC97B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00" y="4095280"/>
          <a:ext cx="996950" cy="1181570"/>
        </a:xfrm>
        <a:prstGeom prst="rect">
          <a:avLst/>
        </a:prstGeom>
      </xdr:spPr>
    </xdr:pic>
    <xdr:clientData/>
  </xdr:twoCellAnchor>
  <xdr:twoCellAnchor editAs="oneCell">
    <xdr:from>
      <xdr:col>23</xdr:col>
      <xdr:colOff>215900</xdr:colOff>
      <xdr:row>19</xdr:row>
      <xdr:rowOff>19050</xdr:rowOff>
    </xdr:from>
    <xdr:to>
      <xdr:col>26</xdr:col>
      <xdr:colOff>88900</xdr:colOff>
      <xdr:row>25</xdr:row>
      <xdr:rowOff>95720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37B8564C-087C-942C-6537-099BE8269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07800" y="4102100"/>
          <a:ext cx="996950" cy="1181570"/>
        </a:xfrm>
        <a:prstGeom prst="rect">
          <a:avLst/>
        </a:prstGeom>
      </xdr:spPr>
    </xdr:pic>
    <xdr:clientData/>
  </xdr:twoCellAnchor>
  <xdr:twoCellAnchor editAs="oneCell">
    <xdr:from>
      <xdr:col>26</xdr:col>
      <xdr:colOff>209550</xdr:colOff>
      <xdr:row>19</xdr:row>
      <xdr:rowOff>6350</xdr:rowOff>
    </xdr:from>
    <xdr:to>
      <xdr:col>29</xdr:col>
      <xdr:colOff>82550</xdr:colOff>
      <xdr:row>25</xdr:row>
      <xdr:rowOff>83020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FAC1E678-5015-8F98-574A-EE352C528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25400" y="4089400"/>
          <a:ext cx="996950" cy="1181570"/>
        </a:xfrm>
        <a:prstGeom prst="rect">
          <a:avLst/>
        </a:prstGeom>
      </xdr:spPr>
    </xdr:pic>
    <xdr:clientData/>
  </xdr:twoCellAnchor>
  <xdr:twoCellAnchor>
    <xdr:from>
      <xdr:col>7</xdr:col>
      <xdr:colOff>114300</xdr:colOff>
      <xdr:row>20</xdr:row>
      <xdr:rowOff>107950</xdr:rowOff>
    </xdr:from>
    <xdr:to>
      <xdr:col>8</xdr:col>
      <xdr:colOff>63500</xdr:colOff>
      <xdr:row>20</xdr:row>
      <xdr:rowOff>107950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781B0C11-17A7-930A-AC27-A44CF024067D}"/>
            </a:ext>
          </a:extLst>
        </xdr:cNvPr>
        <xdr:cNvCxnSpPr/>
      </xdr:nvCxnSpPr>
      <xdr:spPr>
        <a:xfrm flipH="1">
          <a:off x="4267200" y="4375150"/>
          <a:ext cx="558800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552450</xdr:colOff>
      <xdr:row>20</xdr:row>
      <xdr:rowOff>101600</xdr:rowOff>
    </xdr:from>
    <xdr:to>
      <xdr:col>11</xdr:col>
      <xdr:colOff>571500</xdr:colOff>
      <xdr:row>20</xdr:row>
      <xdr:rowOff>101600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E783C0AC-38DE-7FE0-1D5B-AE54075339FD}"/>
            </a:ext>
          </a:extLst>
        </xdr:cNvPr>
        <xdr:cNvCxnSpPr/>
      </xdr:nvCxnSpPr>
      <xdr:spPr>
        <a:xfrm>
          <a:off x="6534150" y="4368800"/>
          <a:ext cx="628650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101600</xdr:colOff>
      <xdr:row>6</xdr:row>
      <xdr:rowOff>234951</xdr:rowOff>
    </xdr:from>
    <xdr:to>
      <xdr:col>16</xdr:col>
      <xdr:colOff>10706</xdr:colOff>
      <xdr:row>19</xdr:row>
      <xdr:rowOff>12701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EAB9D4C-F004-535B-9FA8-6A56805C1C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1750" y="2146301"/>
          <a:ext cx="2461806" cy="2559050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21</xdr:row>
      <xdr:rowOff>63500</xdr:rowOff>
    </xdr:from>
    <xdr:to>
      <xdr:col>4</xdr:col>
      <xdr:colOff>184685</xdr:colOff>
      <xdr:row>37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23A981D-B876-E810-24FC-F24BC4F14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0" y="5124450"/>
          <a:ext cx="2159535" cy="2882900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32</xdr:row>
      <xdr:rowOff>57150</xdr:rowOff>
    </xdr:from>
    <xdr:to>
      <xdr:col>4</xdr:col>
      <xdr:colOff>584200</xdr:colOff>
      <xdr:row>34</xdr:row>
      <xdr:rowOff>95250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224803DE-27E8-C7D9-0E38-8BDFBFD9DFA1}"/>
            </a:ext>
          </a:extLst>
        </xdr:cNvPr>
        <xdr:cNvCxnSpPr/>
      </xdr:nvCxnSpPr>
      <xdr:spPr>
        <a:xfrm>
          <a:off x="1485900" y="7143750"/>
          <a:ext cx="1612900" cy="4064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32</xdr:row>
      <xdr:rowOff>6350</xdr:rowOff>
    </xdr:from>
    <xdr:to>
      <xdr:col>4</xdr:col>
      <xdr:colOff>577850</xdr:colOff>
      <xdr:row>32</xdr:row>
      <xdr:rowOff>107950</xdr:rowOff>
    </xdr:to>
    <xdr:cxnSp macro="">
      <xdr:nvCxnSpPr>
        <xdr:cNvPr id="7" name="Прямая со стрелкой 6">
          <a:extLst>
            <a:ext uri="{FF2B5EF4-FFF2-40B4-BE49-F238E27FC236}">
              <a16:creationId xmlns:a16="http://schemas.microsoft.com/office/drawing/2014/main" id="{19E97D1C-C07A-0666-C52D-B57C171217D9}"/>
            </a:ext>
          </a:extLst>
        </xdr:cNvPr>
        <xdr:cNvCxnSpPr/>
      </xdr:nvCxnSpPr>
      <xdr:spPr>
        <a:xfrm>
          <a:off x="1847850" y="7092950"/>
          <a:ext cx="1244600" cy="1016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19050</xdr:colOff>
      <xdr:row>21</xdr:row>
      <xdr:rowOff>38101</xdr:rowOff>
    </xdr:from>
    <xdr:to>
      <xdr:col>15</xdr:col>
      <xdr:colOff>927100</xdr:colOff>
      <xdr:row>40</xdr:row>
      <xdr:rowOff>181225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C8850789-0CF9-1A2D-551F-094416F3F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50" y="5099051"/>
          <a:ext cx="3867150" cy="364197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hyperlink" Target="https://cxem.net/calc/divider_calc.php" TargetMode="Externa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8" Type="http://schemas.openxmlformats.org/officeDocument/2006/relationships/hyperlink" Target="https://wch-ic.com/downloads/CH341SER_EXE.html" TargetMode="External"/><Relationship Id="rId3" Type="http://schemas.openxmlformats.org/officeDocument/2006/relationships/hyperlink" Target="https://alexgyver.github.io/Bitmaper/index/" TargetMode="External"/><Relationship Id="rId7" Type="http://schemas.openxmlformats.org/officeDocument/2006/relationships/hyperlink" Target="https://www.arduino.cc/en/software/" TargetMode="External"/><Relationship Id="rId2" Type="http://schemas.openxmlformats.org/officeDocument/2006/relationships/hyperlink" Target="https://alexgyver.ru/lessons/" TargetMode="External"/><Relationship Id="rId1" Type="http://schemas.openxmlformats.org/officeDocument/2006/relationships/hyperlink" Target="https://cxem.net/calc/divider_calc.php" TargetMode="External"/><Relationship Id="rId6" Type="http://schemas.openxmlformats.org/officeDocument/2006/relationships/hyperlink" Target="https://github.com/Kalistratus/GBO_gas_level_2" TargetMode="External"/><Relationship Id="rId5" Type="http://schemas.openxmlformats.org/officeDocument/2006/relationships/hyperlink" Target="https://sites.google.com/site/webstm32/%D0%BD%D0%B0%D1%81%D1%82%D1%80%D0%BE%D0%B9%D0%BA%D0%B0-gps-%D0%BC%D0%BE%D0%B4%D1%83%D0%BB%D1%8F-u-blox-neo-6m-%D0%B4%D0%BB%D1%8F-%D0%BF%D1%80%D0%BE%D1%88%D0%B8%D0%B2%D0%BA%D0%B8-megapirateng" TargetMode="External"/><Relationship Id="rId10" Type="http://schemas.openxmlformats.org/officeDocument/2006/relationships/hyperlink" Target="https://alexgyver.ru/lessons/ardu-start/" TargetMode="External"/><Relationship Id="rId4" Type="http://schemas.openxmlformats.org/officeDocument/2006/relationships/hyperlink" Target="https://mysku.club/blog/aliexpress/39669.html" TargetMode="External"/><Relationship Id="rId9" Type="http://schemas.openxmlformats.org/officeDocument/2006/relationships/hyperlink" Target="https://www.u-blox.com/en/product/u-center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456"/>
  <sheetViews>
    <sheetView tabSelected="1" workbookViewId="0">
      <selection activeCell="A3" sqref="A3"/>
    </sheetView>
  </sheetViews>
  <sheetFormatPr defaultRowHeight="14.4" x14ac:dyDescent="0.3"/>
  <cols>
    <col min="1" max="1" width="23.33203125" customWidth="1"/>
    <col min="2" max="2" width="20.44140625" customWidth="1"/>
    <col min="3" max="3" width="77.44140625" customWidth="1"/>
    <col min="4" max="4" width="19.5546875" customWidth="1"/>
  </cols>
  <sheetData>
    <row r="1" spans="1:5" ht="25.8" x14ac:dyDescent="0.5">
      <c r="A1" s="318" t="s">
        <v>0</v>
      </c>
      <c r="B1" s="318"/>
      <c r="C1" s="318"/>
      <c r="D1" s="318"/>
      <c r="E1" s="318"/>
    </row>
    <row r="2" spans="1:5" ht="8.4" customHeight="1" x14ac:dyDescent="0.5">
      <c r="A2" s="9"/>
    </row>
    <row r="3" spans="1:5" ht="16.8" customHeight="1" x14ac:dyDescent="0.3">
      <c r="A3" s="37" t="s">
        <v>132</v>
      </c>
    </row>
    <row r="4" spans="1:5" ht="15" customHeight="1" x14ac:dyDescent="0.3">
      <c r="A4" s="43" t="s">
        <v>133</v>
      </c>
    </row>
    <row r="5" spans="1:5" ht="15" thickBot="1" x14ac:dyDescent="0.35"/>
    <row r="6" spans="1:5" ht="43.8" customHeight="1" thickBot="1" x14ac:dyDescent="0.35">
      <c r="A6" s="23" t="s">
        <v>1</v>
      </c>
      <c r="B6" s="24" t="s">
        <v>2</v>
      </c>
      <c r="C6" s="24" t="s">
        <v>3</v>
      </c>
      <c r="D6" s="25" t="s">
        <v>60</v>
      </c>
      <c r="E6" s="26" t="s">
        <v>16</v>
      </c>
    </row>
    <row r="7" spans="1:5" ht="187.8" customHeight="1" x14ac:dyDescent="0.3">
      <c r="A7" s="303" t="s">
        <v>4</v>
      </c>
      <c r="B7" s="27" t="s">
        <v>5</v>
      </c>
      <c r="C7" s="296" t="s">
        <v>546</v>
      </c>
      <c r="D7" s="38" t="s">
        <v>14</v>
      </c>
      <c r="E7" s="39">
        <v>1E-3</v>
      </c>
    </row>
    <row r="8" spans="1:5" x14ac:dyDescent="0.3">
      <c r="A8" s="304"/>
      <c r="B8" s="28" t="s">
        <v>6</v>
      </c>
      <c r="C8" s="29" t="s">
        <v>96</v>
      </c>
      <c r="D8" s="40" t="s">
        <v>14</v>
      </c>
      <c r="E8" s="41">
        <v>1E-3</v>
      </c>
    </row>
    <row r="9" spans="1:5" ht="28.8" x14ac:dyDescent="0.3">
      <c r="A9" s="304"/>
      <c r="B9" s="28" t="s">
        <v>7</v>
      </c>
      <c r="C9" s="297" t="s">
        <v>547</v>
      </c>
      <c r="D9" s="40" t="s">
        <v>15</v>
      </c>
      <c r="E9" s="41">
        <v>0.5</v>
      </c>
    </row>
    <row r="10" spans="1:5" ht="28.2" customHeight="1" x14ac:dyDescent="0.3">
      <c r="A10" s="304"/>
      <c r="B10" s="44" t="s">
        <v>8</v>
      </c>
      <c r="C10" s="286" t="s">
        <v>523</v>
      </c>
      <c r="D10" s="46" t="s">
        <v>17</v>
      </c>
      <c r="E10" s="47">
        <v>0.1</v>
      </c>
    </row>
    <row r="11" spans="1:5" ht="43.2" x14ac:dyDescent="0.3">
      <c r="A11" s="304"/>
      <c r="B11" s="28" t="s">
        <v>9</v>
      </c>
      <c r="C11" s="29" t="s">
        <v>134</v>
      </c>
      <c r="D11" s="42" t="s">
        <v>18</v>
      </c>
      <c r="E11" s="41"/>
    </row>
    <row r="12" spans="1:5" ht="72" x14ac:dyDescent="0.3">
      <c r="A12" s="304"/>
      <c r="B12" s="4" t="s">
        <v>10</v>
      </c>
      <c r="C12" s="3" t="s">
        <v>555</v>
      </c>
      <c r="D12" s="6" t="s">
        <v>19</v>
      </c>
      <c r="E12" s="15">
        <v>50</v>
      </c>
    </row>
    <row r="13" spans="1:5" ht="57.6" x14ac:dyDescent="0.3">
      <c r="A13" s="304"/>
      <c r="B13" s="44" t="s">
        <v>11</v>
      </c>
      <c r="C13" s="45" t="s">
        <v>285</v>
      </c>
      <c r="D13" s="48" t="s">
        <v>20</v>
      </c>
      <c r="E13" s="47">
        <v>0.01</v>
      </c>
    </row>
    <row r="14" spans="1:5" ht="43.2" x14ac:dyDescent="0.3">
      <c r="A14" s="304"/>
      <c r="B14" s="4" t="s">
        <v>12</v>
      </c>
      <c r="C14" s="3" t="s">
        <v>135</v>
      </c>
      <c r="D14" s="7" t="s">
        <v>21</v>
      </c>
      <c r="E14" s="15"/>
    </row>
    <row r="15" spans="1:5" ht="144" x14ac:dyDescent="0.3">
      <c r="A15" s="304"/>
      <c r="B15" s="4" t="s">
        <v>13</v>
      </c>
      <c r="C15" s="3" t="s">
        <v>556</v>
      </c>
      <c r="D15" s="7" t="s">
        <v>22</v>
      </c>
      <c r="E15" s="298"/>
    </row>
    <row r="16" spans="1:5" ht="144" x14ac:dyDescent="0.3">
      <c r="A16" s="304"/>
      <c r="B16" s="4" t="s">
        <v>549</v>
      </c>
      <c r="C16" s="3" t="s">
        <v>554</v>
      </c>
      <c r="D16" s="7" t="s">
        <v>22</v>
      </c>
      <c r="E16" s="298"/>
    </row>
    <row r="17" spans="1:5" ht="29.4" thickBot="1" x14ac:dyDescent="0.35">
      <c r="A17" s="305"/>
      <c r="B17" s="299" t="s">
        <v>561</v>
      </c>
      <c r="C17" s="60" t="s">
        <v>562</v>
      </c>
      <c r="D17" s="300" t="s">
        <v>22</v>
      </c>
      <c r="E17" s="19"/>
    </row>
    <row r="18" spans="1:5" ht="28.8" x14ac:dyDescent="0.3">
      <c r="A18" s="303" t="s">
        <v>23</v>
      </c>
      <c r="B18" s="12" t="s">
        <v>24</v>
      </c>
      <c r="C18" s="20" t="s">
        <v>42</v>
      </c>
      <c r="D18" s="21" t="s">
        <v>43</v>
      </c>
      <c r="E18" s="14"/>
    </row>
    <row r="19" spans="1:5" ht="28.8" x14ac:dyDescent="0.3">
      <c r="A19" s="304"/>
      <c r="B19" s="4" t="s">
        <v>25</v>
      </c>
      <c r="C19" s="5" t="s">
        <v>544</v>
      </c>
      <c r="D19" s="7" t="s">
        <v>43</v>
      </c>
      <c r="E19" s="15"/>
    </row>
    <row r="20" spans="1:5" ht="28.8" x14ac:dyDescent="0.3">
      <c r="A20" s="304"/>
      <c r="B20" s="4" t="s">
        <v>26</v>
      </c>
      <c r="C20" s="5" t="s">
        <v>45</v>
      </c>
      <c r="D20" s="7" t="s">
        <v>43</v>
      </c>
      <c r="E20" s="15"/>
    </row>
    <row r="21" spans="1:5" ht="28.8" x14ac:dyDescent="0.3">
      <c r="A21" s="304"/>
      <c r="B21" s="4" t="s">
        <v>27</v>
      </c>
      <c r="C21" s="5" t="s">
        <v>44</v>
      </c>
      <c r="D21" s="7" t="s">
        <v>43</v>
      </c>
      <c r="E21" s="15"/>
    </row>
    <row r="22" spans="1:5" ht="28.8" x14ac:dyDescent="0.3">
      <c r="A22" s="304"/>
      <c r="B22" s="4" t="s">
        <v>28</v>
      </c>
      <c r="C22" s="5" t="s">
        <v>46</v>
      </c>
      <c r="D22" s="7" t="s">
        <v>43</v>
      </c>
      <c r="E22" s="15"/>
    </row>
    <row r="23" spans="1:5" ht="28.8" x14ac:dyDescent="0.3">
      <c r="A23" s="304"/>
      <c r="B23" s="4" t="s">
        <v>29</v>
      </c>
      <c r="C23" s="5" t="s">
        <v>47</v>
      </c>
      <c r="D23" s="7" t="s">
        <v>43</v>
      </c>
      <c r="E23" s="15"/>
    </row>
    <row r="24" spans="1:5" ht="28.8" x14ac:dyDescent="0.3">
      <c r="A24" s="304"/>
      <c r="B24" s="4" t="s">
        <v>30</v>
      </c>
      <c r="C24" s="5" t="s">
        <v>48</v>
      </c>
      <c r="D24" s="7" t="s">
        <v>43</v>
      </c>
      <c r="E24" s="15"/>
    </row>
    <row r="25" spans="1:5" ht="28.8" x14ac:dyDescent="0.3">
      <c r="A25" s="304"/>
      <c r="B25" s="4" t="s">
        <v>31</v>
      </c>
      <c r="C25" s="5" t="s">
        <v>49</v>
      </c>
      <c r="D25" s="7" t="s">
        <v>43</v>
      </c>
      <c r="E25" s="15"/>
    </row>
    <row r="26" spans="1:5" x14ac:dyDescent="0.3">
      <c r="A26" s="304"/>
      <c r="B26" s="4" t="s">
        <v>32</v>
      </c>
      <c r="C26" s="5" t="s">
        <v>50</v>
      </c>
      <c r="D26" s="8" t="s">
        <v>55</v>
      </c>
      <c r="E26" s="15">
        <v>1</v>
      </c>
    </row>
    <row r="27" spans="1:5" ht="28.8" x14ac:dyDescent="0.3">
      <c r="A27" s="304"/>
      <c r="B27" s="4" t="s">
        <v>33</v>
      </c>
      <c r="C27" s="5" t="s">
        <v>51</v>
      </c>
      <c r="D27" s="7" t="s">
        <v>43</v>
      </c>
      <c r="E27" s="15"/>
    </row>
    <row r="28" spans="1:5" ht="28.8" x14ac:dyDescent="0.3">
      <c r="A28" s="304"/>
      <c r="B28" s="4" t="s">
        <v>34</v>
      </c>
      <c r="C28" s="5" t="s">
        <v>52</v>
      </c>
      <c r="D28" s="7" t="s">
        <v>43</v>
      </c>
      <c r="E28" s="15"/>
    </row>
    <row r="29" spans="1:5" ht="28.8" x14ac:dyDescent="0.3">
      <c r="A29" s="304"/>
      <c r="B29" s="4" t="s">
        <v>35</v>
      </c>
      <c r="C29" s="5" t="s">
        <v>53</v>
      </c>
      <c r="D29" s="7" t="s">
        <v>43</v>
      </c>
      <c r="E29" s="15"/>
    </row>
    <row r="30" spans="1:5" ht="28.8" x14ac:dyDescent="0.3">
      <c r="A30" s="304"/>
      <c r="B30" s="4" t="s">
        <v>36</v>
      </c>
      <c r="C30" s="5" t="s">
        <v>57</v>
      </c>
      <c r="D30" s="7" t="s">
        <v>56</v>
      </c>
      <c r="E30" s="15"/>
    </row>
    <row r="31" spans="1:5" ht="158.4" x14ac:dyDescent="0.3">
      <c r="A31" s="304"/>
      <c r="B31" s="4" t="s">
        <v>37</v>
      </c>
      <c r="C31" s="5" t="s">
        <v>97</v>
      </c>
      <c r="D31" s="7" t="s">
        <v>58</v>
      </c>
      <c r="E31" s="15"/>
    </row>
    <row r="32" spans="1:5" ht="158.4" x14ac:dyDescent="0.3">
      <c r="A32" s="304"/>
      <c r="B32" s="4" t="s">
        <v>38</v>
      </c>
      <c r="C32" s="5" t="s">
        <v>98</v>
      </c>
      <c r="D32" s="7" t="s">
        <v>58</v>
      </c>
      <c r="E32" s="15"/>
    </row>
    <row r="33" spans="1:5" ht="158.4" x14ac:dyDescent="0.3">
      <c r="A33" s="304"/>
      <c r="B33" s="4" t="s">
        <v>39</v>
      </c>
      <c r="C33" s="5" t="s">
        <v>99</v>
      </c>
      <c r="D33" s="7" t="s">
        <v>58</v>
      </c>
      <c r="E33" s="15"/>
    </row>
    <row r="34" spans="1:5" ht="158.4" x14ac:dyDescent="0.3">
      <c r="A34" s="304"/>
      <c r="B34" s="4" t="s">
        <v>40</v>
      </c>
      <c r="C34" s="5" t="s">
        <v>100</v>
      </c>
      <c r="D34" s="7" t="s">
        <v>58</v>
      </c>
      <c r="E34" s="15"/>
    </row>
    <row r="35" spans="1:5" ht="43.8" thickBot="1" x14ac:dyDescent="0.35">
      <c r="A35" s="305"/>
      <c r="B35" s="16" t="s">
        <v>41</v>
      </c>
      <c r="C35" s="22" t="s">
        <v>54</v>
      </c>
      <c r="D35" s="18" t="s">
        <v>59</v>
      </c>
      <c r="E35" s="19"/>
    </row>
    <row r="36" spans="1:5" ht="28.8" x14ac:dyDescent="0.3">
      <c r="A36" s="303" t="s">
        <v>61</v>
      </c>
      <c r="B36" s="12" t="s">
        <v>62</v>
      </c>
      <c r="C36" s="30" t="s">
        <v>73</v>
      </c>
      <c r="D36" s="21" t="s">
        <v>43</v>
      </c>
      <c r="E36" s="14"/>
    </row>
    <row r="37" spans="1:5" ht="28.8" x14ac:dyDescent="0.3">
      <c r="A37" s="304"/>
      <c r="B37" s="32" t="s">
        <v>64</v>
      </c>
      <c r="C37" s="10" t="s">
        <v>74</v>
      </c>
      <c r="D37" s="7" t="s">
        <v>43</v>
      </c>
      <c r="E37" s="15"/>
    </row>
    <row r="38" spans="1:5" ht="28.8" x14ac:dyDescent="0.3">
      <c r="A38" s="304"/>
      <c r="B38" s="32" t="s">
        <v>65</v>
      </c>
      <c r="C38" s="10" t="s">
        <v>75</v>
      </c>
      <c r="D38" s="7" t="s">
        <v>43</v>
      </c>
      <c r="E38" s="15"/>
    </row>
    <row r="39" spans="1:5" ht="28.8" x14ac:dyDescent="0.3">
      <c r="A39" s="304"/>
      <c r="B39" s="32" t="s">
        <v>66</v>
      </c>
      <c r="C39" s="10" t="s">
        <v>76</v>
      </c>
      <c r="D39" s="7" t="s">
        <v>43</v>
      </c>
      <c r="E39" s="15"/>
    </row>
    <row r="40" spans="1:5" ht="28.8" x14ac:dyDescent="0.3">
      <c r="A40" s="304"/>
      <c r="B40" s="32" t="s">
        <v>67</v>
      </c>
      <c r="C40" s="10" t="s">
        <v>77</v>
      </c>
      <c r="D40" s="7" t="s">
        <v>43</v>
      </c>
      <c r="E40" s="15"/>
    </row>
    <row r="41" spans="1:5" ht="28.8" x14ac:dyDescent="0.3">
      <c r="A41" s="304"/>
      <c r="B41" s="32" t="s">
        <v>68</v>
      </c>
      <c r="C41" s="10" t="s">
        <v>78</v>
      </c>
      <c r="D41" s="7" t="s">
        <v>43</v>
      </c>
      <c r="E41" s="15"/>
    </row>
    <row r="42" spans="1:5" ht="28.8" x14ac:dyDescent="0.3">
      <c r="A42" s="304"/>
      <c r="B42" s="32" t="s">
        <v>69</v>
      </c>
      <c r="C42" s="10" t="s">
        <v>79</v>
      </c>
      <c r="D42" s="7" t="s">
        <v>43</v>
      </c>
      <c r="E42" s="15"/>
    </row>
    <row r="43" spans="1:5" ht="28.8" x14ac:dyDescent="0.3">
      <c r="A43" s="304"/>
      <c r="B43" s="32" t="s">
        <v>70</v>
      </c>
      <c r="C43" s="10" t="s">
        <v>80</v>
      </c>
      <c r="D43" s="7" t="s">
        <v>43</v>
      </c>
      <c r="E43" s="15"/>
    </row>
    <row r="44" spans="1:5" ht="28.8" x14ac:dyDescent="0.3">
      <c r="A44" s="304"/>
      <c r="B44" s="32" t="s">
        <v>71</v>
      </c>
      <c r="C44" s="10" t="s">
        <v>81</v>
      </c>
      <c r="D44" s="7" t="s">
        <v>43</v>
      </c>
      <c r="E44" s="15"/>
    </row>
    <row r="45" spans="1:5" ht="29.4" thickBot="1" x14ac:dyDescent="0.35">
      <c r="A45" s="305"/>
      <c r="B45" s="16" t="s">
        <v>63</v>
      </c>
      <c r="C45" s="17" t="s">
        <v>72</v>
      </c>
      <c r="D45" s="31" t="s">
        <v>82</v>
      </c>
      <c r="E45" s="19"/>
    </row>
    <row r="46" spans="1:5" ht="28.8" x14ac:dyDescent="0.3">
      <c r="A46" s="303" t="s">
        <v>83</v>
      </c>
      <c r="B46" s="12" t="s">
        <v>84</v>
      </c>
      <c r="C46" s="20" t="s">
        <v>136</v>
      </c>
      <c r="D46" s="55" t="s">
        <v>82</v>
      </c>
      <c r="E46" s="14"/>
    </row>
    <row r="47" spans="1:5" ht="28.8" x14ac:dyDescent="0.3">
      <c r="A47" s="304"/>
      <c r="B47" s="4" t="s">
        <v>85</v>
      </c>
      <c r="C47" s="5" t="s">
        <v>94</v>
      </c>
      <c r="D47" s="6" t="s">
        <v>102</v>
      </c>
      <c r="E47" s="15">
        <v>1</v>
      </c>
    </row>
    <row r="48" spans="1:5" ht="43.2" x14ac:dyDescent="0.3">
      <c r="A48" s="304"/>
      <c r="B48" s="4" t="s">
        <v>86</v>
      </c>
      <c r="C48" s="5" t="s">
        <v>524</v>
      </c>
      <c r="D48" s="6" t="s">
        <v>103</v>
      </c>
      <c r="E48" s="15">
        <v>1</v>
      </c>
    </row>
    <row r="49" spans="1:5" x14ac:dyDescent="0.3">
      <c r="A49" s="304"/>
      <c r="B49" s="4" t="s">
        <v>87</v>
      </c>
      <c r="C49" s="5" t="s">
        <v>525</v>
      </c>
      <c r="D49" s="6" t="s">
        <v>104</v>
      </c>
      <c r="E49" s="15">
        <v>1</v>
      </c>
    </row>
    <row r="50" spans="1:5" x14ac:dyDescent="0.3">
      <c r="A50" s="304"/>
      <c r="B50" s="4" t="s">
        <v>88</v>
      </c>
      <c r="C50" s="5" t="s">
        <v>526</v>
      </c>
      <c r="D50" s="6" t="s">
        <v>105</v>
      </c>
      <c r="E50" s="15">
        <v>1</v>
      </c>
    </row>
    <row r="51" spans="1:5" ht="43.2" x14ac:dyDescent="0.3">
      <c r="A51" s="304"/>
      <c r="B51" s="4" t="s">
        <v>89</v>
      </c>
      <c r="C51" s="5" t="s">
        <v>95</v>
      </c>
      <c r="D51" s="34" t="s">
        <v>473</v>
      </c>
      <c r="E51" s="15"/>
    </row>
    <row r="52" spans="1:5" ht="57.6" x14ac:dyDescent="0.3">
      <c r="A52" s="304"/>
      <c r="B52" s="4" t="s">
        <v>90</v>
      </c>
      <c r="C52" s="5" t="s">
        <v>557</v>
      </c>
      <c r="D52" s="8" t="s">
        <v>558</v>
      </c>
      <c r="E52" s="15">
        <v>1</v>
      </c>
    </row>
    <row r="53" spans="1:5" ht="72" x14ac:dyDescent="0.3">
      <c r="A53" s="304"/>
      <c r="B53" s="4" t="s">
        <v>91</v>
      </c>
      <c r="C53" s="5" t="s">
        <v>489</v>
      </c>
      <c r="D53" s="33" t="s">
        <v>82</v>
      </c>
      <c r="E53" s="15"/>
    </row>
    <row r="54" spans="1:5" ht="86.4" x14ac:dyDescent="0.3">
      <c r="A54" s="304"/>
      <c r="B54" s="28" t="s">
        <v>92</v>
      </c>
      <c r="C54" s="49" t="s">
        <v>527</v>
      </c>
      <c r="D54" s="40" t="s">
        <v>106</v>
      </c>
      <c r="E54" s="41">
        <v>1</v>
      </c>
    </row>
    <row r="55" spans="1:5" ht="29.4" thickBot="1" x14ac:dyDescent="0.35">
      <c r="A55" s="305"/>
      <c r="B55" s="16" t="s">
        <v>93</v>
      </c>
      <c r="C55" s="35" t="s">
        <v>101</v>
      </c>
      <c r="D55" s="31" t="s">
        <v>82</v>
      </c>
      <c r="E55" s="19"/>
    </row>
    <row r="56" spans="1:5" x14ac:dyDescent="0.3">
      <c r="A56" s="303" t="s">
        <v>107</v>
      </c>
      <c r="B56" s="12" t="s">
        <v>108</v>
      </c>
      <c r="C56" s="30" t="s">
        <v>126</v>
      </c>
      <c r="D56" s="13" t="s">
        <v>118</v>
      </c>
      <c r="E56" s="14">
        <v>1</v>
      </c>
    </row>
    <row r="57" spans="1:5" x14ac:dyDescent="0.3">
      <c r="A57" s="304"/>
      <c r="B57" s="4" t="s">
        <v>109</v>
      </c>
      <c r="C57" s="10" t="s">
        <v>127</v>
      </c>
      <c r="D57" s="6" t="s">
        <v>119</v>
      </c>
      <c r="E57" s="15">
        <v>1</v>
      </c>
    </row>
    <row r="58" spans="1:5" x14ac:dyDescent="0.3">
      <c r="A58" s="304"/>
      <c r="B58" s="4" t="s">
        <v>110</v>
      </c>
      <c r="C58" s="10" t="s">
        <v>128</v>
      </c>
      <c r="D58" s="6" t="s">
        <v>120</v>
      </c>
      <c r="E58" s="15">
        <v>1</v>
      </c>
    </row>
    <row r="59" spans="1:5" x14ac:dyDescent="0.3">
      <c r="A59" s="304"/>
      <c r="B59" s="4" t="s">
        <v>111</v>
      </c>
      <c r="C59" s="10" t="s">
        <v>129</v>
      </c>
      <c r="D59" s="8" t="s">
        <v>121</v>
      </c>
      <c r="E59" s="15">
        <v>1</v>
      </c>
    </row>
    <row r="60" spans="1:5" x14ac:dyDescent="0.3">
      <c r="A60" s="304"/>
      <c r="B60" s="4" t="s">
        <v>112</v>
      </c>
      <c r="C60" s="10" t="s">
        <v>130</v>
      </c>
      <c r="D60" s="8" t="s">
        <v>122</v>
      </c>
      <c r="E60" s="15">
        <v>1</v>
      </c>
    </row>
    <row r="61" spans="1:5" ht="28.8" x14ac:dyDescent="0.3">
      <c r="A61" s="304"/>
      <c r="B61" s="4" t="s">
        <v>113</v>
      </c>
      <c r="C61" s="3" t="s">
        <v>116</v>
      </c>
      <c r="D61" s="36" t="s">
        <v>125</v>
      </c>
      <c r="E61" s="15"/>
    </row>
    <row r="62" spans="1:5" x14ac:dyDescent="0.3">
      <c r="A62" s="304"/>
      <c r="B62" s="44" t="s">
        <v>117</v>
      </c>
      <c r="C62" s="50" t="s">
        <v>131</v>
      </c>
      <c r="D62" s="48" t="s">
        <v>123</v>
      </c>
      <c r="E62" s="47">
        <v>1</v>
      </c>
    </row>
    <row r="63" spans="1:5" ht="57.6" x14ac:dyDescent="0.3">
      <c r="A63" s="304"/>
      <c r="B63" s="4" t="s">
        <v>114</v>
      </c>
      <c r="C63" s="3" t="s">
        <v>528</v>
      </c>
      <c r="D63" s="36" t="s">
        <v>124</v>
      </c>
      <c r="E63" s="15"/>
    </row>
    <row r="64" spans="1:5" ht="72.599999999999994" customHeight="1" thickBot="1" x14ac:dyDescent="0.35">
      <c r="A64" s="305"/>
      <c r="B64" s="51" t="s">
        <v>115</v>
      </c>
      <c r="C64" s="52" t="s">
        <v>286</v>
      </c>
      <c r="D64" s="53" t="s">
        <v>43</v>
      </c>
      <c r="E64" s="54"/>
    </row>
    <row r="65" spans="1:5" ht="43.2" x14ac:dyDescent="0.3">
      <c r="A65" s="303" t="s">
        <v>137</v>
      </c>
      <c r="B65" s="12" t="s">
        <v>138</v>
      </c>
      <c r="C65" s="20" t="s">
        <v>167</v>
      </c>
      <c r="D65" s="57" t="s">
        <v>144</v>
      </c>
      <c r="E65" s="14"/>
    </row>
    <row r="66" spans="1:5" ht="28.8" x14ac:dyDescent="0.3">
      <c r="A66" s="304"/>
      <c r="B66" s="4" t="s">
        <v>139</v>
      </c>
      <c r="C66" s="59" t="s">
        <v>168</v>
      </c>
      <c r="D66" s="56" t="s">
        <v>144</v>
      </c>
      <c r="E66" s="15"/>
    </row>
    <row r="67" spans="1:5" ht="28.8" x14ac:dyDescent="0.3">
      <c r="A67" s="304"/>
      <c r="B67" s="4" t="s">
        <v>140</v>
      </c>
      <c r="C67" s="59" t="s">
        <v>169</v>
      </c>
      <c r="D67" s="56" t="s">
        <v>144</v>
      </c>
      <c r="E67" s="15"/>
    </row>
    <row r="68" spans="1:5" ht="28.8" x14ac:dyDescent="0.3">
      <c r="A68" s="304"/>
      <c r="B68" s="4" t="s">
        <v>141</v>
      </c>
      <c r="C68" s="59" t="s">
        <v>170</v>
      </c>
      <c r="D68" s="56" t="s">
        <v>144</v>
      </c>
      <c r="E68" s="15"/>
    </row>
    <row r="69" spans="1:5" ht="28.8" x14ac:dyDescent="0.3">
      <c r="A69" s="304"/>
      <c r="B69" s="4" t="s">
        <v>142</v>
      </c>
      <c r="C69" s="59" t="s">
        <v>171</v>
      </c>
      <c r="D69" s="56" t="s">
        <v>144</v>
      </c>
      <c r="E69" s="15"/>
    </row>
    <row r="70" spans="1:5" ht="29.4" thickBot="1" x14ac:dyDescent="0.35">
      <c r="A70" s="305"/>
      <c r="B70" s="16" t="s">
        <v>143</v>
      </c>
      <c r="C70" s="60" t="s">
        <v>172</v>
      </c>
      <c r="D70" s="58" t="s">
        <v>144</v>
      </c>
      <c r="E70" s="19"/>
    </row>
    <row r="71" spans="1:5" ht="57.6" x14ac:dyDescent="0.3">
      <c r="A71" s="303" t="s">
        <v>145</v>
      </c>
      <c r="B71" s="12" t="s">
        <v>146</v>
      </c>
      <c r="C71" s="20" t="s">
        <v>223</v>
      </c>
      <c r="D71" s="13" t="s">
        <v>161</v>
      </c>
      <c r="E71" s="14">
        <v>1</v>
      </c>
    </row>
    <row r="72" spans="1:5" x14ac:dyDescent="0.3">
      <c r="A72" s="304"/>
      <c r="B72" s="4" t="s">
        <v>147</v>
      </c>
      <c r="C72" s="5" t="s">
        <v>224</v>
      </c>
      <c r="D72" s="11" t="s">
        <v>161</v>
      </c>
      <c r="E72" s="15">
        <v>1</v>
      </c>
    </row>
    <row r="73" spans="1:5" x14ac:dyDescent="0.3">
      <c r="A73" s="304"/>
      <c r="B73" s="4" t="s">
        <v>148</v>
      </c>
      <c r="C73" s="5" t="s">
        <v>225</v>
      </c>
      <c r="D73" s="11" t="s">
        <v>161</v>
      </c>
      <c r="E73" s="15">
        <v>1</v>
      </c>
    </row>
    <row r="74" spans="1:5" ht="86.4" x14ac:dyDescent="0.3">
      <c r="A74" s="304"/>
      <c r="B74" s="4" t="s">
        <v>149</v>
      </c>
      <c r="C74" s="5" t="s">
        <v>529</v>
      </c>
      <c r="D74" s="6" t="s">
        <v>162</v>
      </c>
      <c r="E74" s="15">
        <v>50</v>
      </c>
    </row>
    <row r="75" spans="1:5" ht="28.8" x14ac:dyDescent="0.3">
      <c r="A75" s="304"/>
      <c r="B75" s="4" t="s">
        <v>150</v>
      </c>
      <c r="C75" s="5" t="s">
        <v>158</v>
      </c>
      <c r="D75" s="61" t="s">
        <v>82</v>
      </c>
      <c r="E75" s="15"/>
    </row>
    <row r="76" spans="1:5" ht="43.2" x14ac:dyDescent="0.3">
      <c r="A76" s="304"/>
      <c r="B76" s="63" t="s">
        <v>151</v>
      </c>
      <c r="C76" s="64" t="s">
        <v>564</v>
      </c>
      <c r="D76" s="65" t="s">
        <v>163</v>
      </c>
      <c r="E76" s="66">
        <v>1</v>
      </c>
    </row>
    <row r="77" spans="1:5" ht="158.4" x14ac:dyDescent="0.3">
      <c r="A77" s="304"/>
      <c r="B77" s="4" t="s">
        <v>152</v>
      </c>
      <c r="C77" s="5" t="s">
        <v>563</v>
      </c>
      <c r="D77" s="61" t="s">
        <v>82</v>
      </c>
      <c r="E77" s="15"/>
    </row>
    <row r="78" spans="1:5" x14ac:dyDescent="0.3">
      <c r="A78" s="304"/>
      <c r="B78" s="4" t="s">
        <v>153</v>
      </c>
      <c r="C78" s="5" t="s">
        <v>159</v>
      </c>
      <c r="D78" s="73" t="s">
        <v>226</v>
      </c>
      <c r="E78" s="15">
        <v>0.1</v>
      </c>
    </row>
    <row r="79" spans="1:5" ht="28.8" x14ac:dyDescent="0.3">
      <c r="A79" s="304"/>
      <c r="B79" s="4" t="s">
        <v>154</v>
      </c>
      <c r="C79" s="5" t="s">
        <v>160</v>
      </c>
      <c r="D79" s="34" t="s">
        <v>164</v>
      </c>
      <c r="E79" s="15"/>
    </row>
    <row r="80" spans="1:5" ht="72" x14ac:dyDescent="0.3">
      <c r="A80" s="304"/>
      <c r="B80" s="4" t="s">
        <v>155</v>
      </c>
      <c r="C80" s="5" t="s">
        <v>545</v>
      </c>
      <c r="D80" s="34" t="s">
        <v>165</v>
      </c>
      <c r="E80" s="15"/>
    </row>
    <row r="81" spans="1:5" ht="273.60000000000002" x14ac:dyDescent="0.3">
      <c r="A81" s="304"/>
      <c r="B81" s="4" t="s">
        <v>156</v>
      </c>
      <c r="C81" s="5" t="s">
        <v>565</v>
      </c>
      <c r="D81" s="6" t="s">
        <v>166</v>
      </c>
      <c r="E81" s="15">
        <v>1</v>
      </c>
    </row>
    <row r="82" spans="1:5" ht="217.8" customHeight="1" thickBot="1" x14ac:dyDescent="0.35">
      <c r="A82" s="305"/>
      <c r="B82" s="16" t="s">
        <v>157</v>
      </c>
      <c r="C82" s="22" t="s">
        <v>553</v>
      </c>
      <c r="D82" s="62" t="s">
        <v>104</v>
      </c>
      <c r="E82" s="19">
        <v>1</v>
      </c>
    </row>
    <row r="83" spans="1:5" ht="43.2" x14ac:dyDescent="0.3">
      <c r="A83" s="303" t="s">
        <v>177</v>
      </c>
      <c r="B83" s="12" t="s">
        <v>173</v>
      </c>
      <c r="C83" s="20" t="s">
        <v>537</v>
      </c>
      <c r="D83" s="57" t="s">
        <v>181</v>
      </c>
      <c r="E83" s="14"/>
    </row>
    <row r="84" spans="1:5" ht="28.8" x14ac:dyDescent="0.3">
      <c r="A84" s="304"/>
      <c r="B84" s="4" t="s">
        <v>174</v>
      </c>
      <c r="C84" s="5" t="s">
        <v>178</v>
      </c>
      <c r="D84" s="67" t="s">
        <v>182</v>
      </c>
      <c r="E84" s="15"/>
    </row>
    <row r="85" spans="1:5" ht="28.8" x14ac:dyDescent="0.3">
      <c r="A85" s="304"/>
      <c r="B85" s="4" t="s">
        <v>175</v>
      </c>
      <c r="C85" s="5" t="s">
        <v>179</v>
      </c>
      <c r="D85" s="67" t="s">
        <v>182</v>
      </c>
      <c r="E85" s="15"/>
    </row>
    <row r="86" spans="1:5" ht="15" thickBot="1" x14ac:dyDescent="0.35">
      <c r="A86" s="305"/>
      <c r="B86" s="16" t="s">
        <v>176</v>
      </c>
      <c r="C86" s="22" t="s">
        <v>183</v>
      </c>
      <c r="D86" s="62" t="s">
        <v>180</v>
      </c>
      <c r="E86" s="19">
        <v>1</v>
      </c>
    </row>
    <row r="87" spans="1:5" x14ac:dyDescent="0.3">
      <c r="A87" s="303" t="s">
        <v>189</v>
      </c>
      <c r="B87" s="12" t="s">
        <v>184</v>
      </c>
      <c r="C87" s="309" t="s">
        <v>191</v>
      </c>
      <c r="D87" s="312" t="s">
        <v>190</v>
      </c>
      <c r="E87" s="315">
        <v>100</v>
      </c>
    </row>
    <row r="88" spans="1:5" x14ac:dyDescent="0.3">
      <c r="A88" s="304"/>
      <c r="B88" s="4" t="s">
        <v>185</v>
      </c>
      <c r="C88" s="310"/>
      <c r="D88" s="313"/>
      <c r="E88" s="316"/>
    </row>
    <row r="89" spans="1:5" x14ac:dyDescent="0.3">
      <c r="A89" s="304"/>
      <c r="B89" s="4" t="s">
        <v>186</v>
      </c>
      <c r="C89" s="310"/>
      <c r="D89" s="313"/>
      <c r="E89" s="316"/>
    </row>
    <row r="90" spans="1:5" x14ac:dyDescent="0.3">
      <c r="A90" s="304"/>
      <c r="B90" s="4" t="s">
        <v>187</v>
      </c>
      <c r="C90" s="310"/>
      <c r="D90" s="313"/>
      <c r="E90" s="316"/>
    </row>
    <row r="91" spans="1:5" ht="15" thickBot="1" x14ac:dyDescent="0.35">
      <c r="A91" s="305"/>
      <c r="B91" s="16" t="s">
        <v>188</v>
      </c>
      <c r="C91" s="311"/>
      <c r="D91" s="314"/>
      <c r="E91" s="317"/>
    </row>
    <row r="92" spans="1:5" ht="28.8" x14ac:dyDescent="0.3">
      <c r="A92" s="303" t="s">
        <v>560</v>
      </c>
      <c r="B92" s="12" t="s">
        <v>192</v>
      </c>
      <c r="C92" s="20" t="s">
        <v>205</v>
      </c>
      <c r="D92" s="68" t="s">
        <v>196</v>
      </c>
      <c r="E92" s="14"/>
    </row>
    <row r="93" spans="1:5" ht="86.4" x14ac:dyDescent="0.3">
      <c r="A93" s="304"/>
      <c r="B93" s="4" t="s">
        <v>193</v>
      </c>
      <c r="C93" s="5" t="s">
        <v>206</v>
      </c>
      <c r="D93" s="67" t="s">
        <v>210</v>
      </c>
      <c r="E93" s="15"/>
    </row>
    <row r="94" spans="1:5" ht="16.2" customHeight="1" x14ac:dyDescent="0.3">
      <c r="A94" s="304"/>
      <c r="B94" s="4" t="s">
        <v>194</v>
      </c>
      <c r="C94" s="5" t="s">
        <v>207</v>
      </c>
      <c r="D94" s="6" t="s">
        <v>197</v>
      </c>
      <c r="E94" s="15">
        <v>1</v>
      </c>
    </row>
    <row r="95" spans="1:5" ht="15.6" customHeight="1" thickBot="1" x14ac:dyDescent="0.35">
      <c r="A95" s="305"/>
      <c r="B95" s="16" t="s">
        <v>195</v>
      </c>
      <c r="C95" s="22" t="s">
        <v>208</v>
      </c>
      <c r="D95" s="62" t="s">
        <v>198</v>
      </c>
      <c r="E95" s="19">
        <v>1</v>
      </c>
    </row>
    <row r="96" spans="1:5" ht="28.8" x14ac:dyDescent="0.3">
      <c r="A96" s="303" t="s">
        <v>200</v>
      </c>
      <c r="B96" s="12" t="s">
        <v>199</v>
      </c>
      <c r="C96" s="30" t="s">
        <v>209</v>
      </c>
      <c r="D96" s="251" t="s">
        <v>82</v>
      </c>
      <c r="E96" s="14"/>
    </row>
    <row r="97" spans="1:5" ht="76.05" customHeight="1" thickBot="1" x14ac:dyDescent="0.35">
      <c r="A97" s="305"/>
      <c r="B97" s="16" t="s">
        <v>193</v>
      </c>
      <c r="C97" s="22" t="s">
        <v>530</v>
      </c>
      <c r="D97" s="67" t="s">
        <v>210</v>
      </c>
      <c r="E97" s="19"/>
    </row>
    <row r="98" spans="1:5" ht="28.8" x14ac:dyDescent="0.3">
      <c r="A98" s="303" t="s">
        <v>203</v>
      </c>
      <c r="B98" s="12" t="s">
        <v>201</v>
      </c>
      <c r="C98" s="20" t="s">
        <v>204</v>
      </c>
      <c r="D98" s="57" t="s">
        <v>164</v>
      </c>
      <c r="E98" s="14"/>
    </row>
    <row r="99" spans="1:5" ht="29.4" thickBot="1" x14ac:dyDescent="0.35">
      <c r="A99" s="305"/>
      <c r="B99" s="51" t="s">
        <v>202</v>
      </c>
      <c r="C99" s="71" t="s">
        <v>548</v>
      </c>
      <c r="D99" s="72"/>
      <c r="E99" s="54"/>
    </row>
    <row r="100" spans="1:5" x14ac:dyDescent="0.3">
      <c r="A100" s="303" t="s">
        <v>222</v>
      </c>
      <c r="B100" s="69" t="s">
        <v>211</v>
      </c>
      <c r="C100" s="306" t="s">
        <v>227</v>
      </c>
      <c r="D100" s="13"/>
      <c r="E100" s="14"/>
    </row>
    <row r="101" spans="1:5" x14ac:dyDescent="0.3">
      <c r="A101" s="304"/>
      <c r="B101" s="2" t="s">
        <v>212</v>
      </c>
      <c r="C101" s="307"/>
      <c r="D101" s="6"/>
      <c r="E101" s="15"/>
    </row>
    <row r="102" spans="1:5" x14ac:dyDescent="0.3">
      <c r="A102" s="304"/>
      <c r="B102" s="2" t="s">
        <v>150</v>
      </c>
      <c r="C102" s="307"/>
      <c r="D102" s="6"/>
      <c r="E102" s="15"/>
    </row>
    <row r="103" spans="1:5" x14ac:dyDescent="0.3">
      <c r="A103" s="304"/>
      <c r="B103" s="2" t="s">
        <v>139</v>
      </c>
      <c r="C103" s="307"/>
      <c r="D103" s="6"/>
      <c r="E103" s="15"/>
    </row>
    <row r="104" spans="1:5" x14ac:dyDescent="0.3">
      <c r="A104" s="304"/>
      <c r="B104" s="2" t="s">
        <v>140</v>
      </c>
      <c r="C104" s="307"/>
      <c r="D104" s="6"/>
      <c r="E104" s="15"/>
    </row>
    <row r="105" spans="1:5" x14ac:dyDescent="0.3">
      <c r="A105" s="304"/>
      <c r="B105" s="2" t="s">
        <v>141</v>
      </c>
      <c r="C105" s="307"/>
      <c r="D105" s="6"/>
      <c r="E105" s="15"/>
    </row>
    <row r="106" spans="1:5" x14ac:dyDescent="0.3">
      <c r="A106" s="304"/>
      <c r="B106" s="2" t="s">
        <v>142</v>
      </c>
      <c r="C106" s="307"/>
      <c r="D106" s="6"/>
      <c r="E106" s="15"/>
    </row>
    <row r="107" spans="1:5" x14ac:dyDescent="0.3">
      <c r="A107" s="304"/>
      <c r="B107" s="2" t="s">
        <v>143</v>
      </c>
      <c r="C107" s="307"/>
      <c r="D107" s="6"/>
      <c r="E107" s="15"/>
    </row>
    <row r="108" spans="1:5" x14ac:dyDescent="0.3">
      <c r="A108" s="304"/>
      <c r="B108" s="2" t="s">
        <v>213</v>
      </c>
      <c r="C108" s="307"/>
      <c r="D108" s="6"/>
      <c r="E108" s="15"/>
    </row>
    <row r="109" spans="1:5" x14ac:dyDescent="0.3">
      <c r="A109" s="304"/>
      <c r="B109" s="2" t="s">
        <v>214</v>
      </c>
      <c r="C109" s="307"/>
      <c r="D109" s="6"/>
      <c r="E109" s="15"/>
    </row>
    <row r="110" spans="1:5" x14ac:dyDescent="0.3">
      <c r="A110" s="304"/>
      <c r="B110" s="2" t="s">
        <v>215</v>
      </c>
      <c r="C110" s="307"/>
      <c r="D110" s="6"/>
      <c r="E110" s="15"/>
    </row>
    <row r="111" spans="1:5" x14ac:dyDescent="0.3">
      <c r="A111" s="304"/>
      <c r="B111" s="2" t="s">
        <v>216</v>
      </c>
      <c r="C111" s="307"/>
      <c r="D111" s="6"/>
      <c r="E111" s="15"/>
    </row>
    <row r="112" spans="1:5" x14ac:dyDescent="0.3">
      <c r="A112" s="304"/>
      <c r="B112" s="2" t="s">
        <v>217</v>
      </c>
      <c r="C112" s="307"/>
      <c r="D112" s="6"/>
      <c r="E112" s="15"/>
    </row>
    <row r="113" spans="1:5" x14ac:dyDescent="0.3">
      <c r="A113" s="304"/>
      <c r="B113" s="2" t="s">
        <v>218</v>
      </c>
      <c r="C113" s="307"/>
      <c r="D113" s="6"/>
      <c r="E113" s="15"/>
    </row>
    <row r="114" spans="1:5" x14ac:dyDescent="0.3">
      <c r="A114" s="304"/>
      <c r="B114" s="2" t="s">
        <v>219</v>
      </c>
      <c r="C114" s="307"/>
      <c r="D114" s="6"/>
      <c r="E114" s="15"/>
    </row>
    <row r="115" spans="1:5" x14ac:dyDescent="0.3">
      <c r="A115" s="304"/>
      <c r="B115" s="2" t="s">
        <v>220</v>
      </c>
      <c r="C115" s="307"/>
      <c r="D115" s="6"/>
      <c r="E115" s="15"/>
    </row>
    <row r="116" spans="1:5" ht="15" thickBot="1" x14ac:dyDescent="0.35">
      <c r="A116" s="305"/>
      <c r="B116" s="70" t="s">
        <v>221</v>
      </c>
      <c r="C116" s="308"/>
      <c r="D116" s="62"/>
      <c r="E116" s="19"/>
    </row>
    <row r="117" spans="1:5" x14ac:dyDescent="0.3">
      <c r="A117" s="239"/>
      <c r="B117" s="240"/>
      <c r="C117" s="1"/>
      <c r="D117" s="241"/>
      <c r="E117" s="241"/>
    </row>
    <row r="118" spans="1:5" x14ac:dyDescent="0.3">
      <c r="A118" s="239"/>
      <c r="B118" s="240"/>
      <c r="C118" s="1"/>
      <c r="D118" s="241"/>
      <c r="E118" s="241"/>
    </row>
    <row r="119" spans="1:5" x14ac:dyDescent="0.3">
      <c r="A119" s="239"/>
      <c r="B119" s="240"/>
      <c r="C119" s="1"/>
      <c r="D119" s="241"/>
      <c r="E119" s="241"/>
    </row>
    <row r="120" spans="1:5" x14ac:dyDescent="0.3">
      <c r="A120" s="239"/>
      <c r="B120" s="240"/>
      <c r="C120" s="1"/>
      <c r="D120" s="241"/>
      <c r="E120" s="241"/>
    </row>
    <row r="121" spans="1:5" x14ac:dyDescent="0.3">
      <c r="A121" s="239"/>
      <c r="B121" s="240"/>
      <c r="C121" s="1"/>
      <c r="D121" s="241"/>
      <c r="E121" s="241"/>
    </row>
    <row r="122" spans="1:5" x14ac:dyDescent="0.3">
      <c r="A122" s="239"/>
      <c r="B122" s="240"/>
      <c r="C122" s="1"/>
      <c r="D122" s="241"/>
      <c r="E122" s="241"/>
    </row>
    <row r="123" spans="1:5" x14ac:dyDescent="0.3">
      <c r="A123" s="239"/>
      <c r="B123" s="240"/>
      <c r="C123" s="1"/>
      <c r="D123" s="241"/>
      <c r="E123" s="241"/>
    </row>
    <row r="124" spans="1:5" x14ac:dyDescent="0.3">
      <c r="A124" s="239"/>
      <c r="B124" s="240"/>
      <c r="C124" s="1"/>
      <c r="D124" s="241"/>
      <c r="E124" s="241"/>
    </row>
    <row r="125" spans="1:5" x14ac:dyDescent="0.3">
      <c r="A125" s="239"/>
      <c r="B125" s="240"/>
      <c r="C125" s="1"/>
      <c r="D125" s="241"/>
      <c r="E125" s="241"/>
    </row>
    <row r="126" spans="1:5" x14ac:dyDescent="0.3">
      <c r="A126" s="239"/>
      <c r="B126" s="240"/>
      <c r="C126" s="1"/>
      <c r="D126" s="241"/>
      <c r="E126" s="241"/>
    </row>
    <row r="127" spans="1:5" x14ac:dyDescent="0.3">
      <c r="A127" s="239"/>
      <c r="B127" s="240"/>
      <c r="C127" s="1"/>
      <c r="D127" s="241"/>
      <c r="E127" s="241"/>
    </row>
    <row r="128" spans="1:5" x14ac:dyDescent="0.3">
      <c r="A128" s="239"/>
      <c r="B128" s="240"/>
      <c r="C128" s="1"/>
      <c r="D128" s="241"/>
      <c r="E128" s="241"/>
    </row>
    <row r="129" spans="1:5" x14ac:dyDescent="0.3">
      <c r="A129" s="239"/>
      <c r="B129" s="240"/>
      <c r="C129" s="1"/>
      <c r="D129" s="241"/>
      <c r="E129" s="241"/>
    </row>
    <row r="130" spans="1:5" x14ac:dyDescent="0.3">
      <c r="A130" s="239"/>
      <c r="B130" s="240"/>
      <c r="C130" s="1"/>
      <c r="D130" s="241"/>
      <c r="E130" s="241"/>
    </row>
    <row r="131" spans="1:5" x14ac:dyDescent="0.3">
      <c r="A131" s="239"/>
      <c r="B131" s="240"/>
      <c r="C131" s="1"/>
      <c r="D131" s="241"/>
      <c r="E131" s="241"/>
    </row>
    <row r="132" spans="1:5" x14ac:dyDescent="0.3">
      <c r="A132" s="239"/>
      <c r="B132" s="240"/>
      <c r="C132" s="1"/>
      <c r="D132" s="241"/>
      <c r="E132" s="241"/>
    </row>
    <row r="133" spans="1:5" x14ac:dyDescent="0.3">
      <c r="A133" s="239"/>
      <c r="B133" s="240"/>
      <c r="C133" s="1"/>
      <c r="D133" s="241"/>
      <c r="E133" s="241"/>
    </row>
    <row r="134" spans="1:5" x14ac:dyDescent="0.3">
      <c r="A134" s="239"/>
      <c r="B134" s="240"/>
      <c r="C134" s="1"/>
      <c r="D134" s="241"/>
      <c r="E134" s="241"/>
    </row>
    <row r="135" spans="1:5" x14ac:dyDescent="0.3">
      <c r="A135" s="239"/>
      <c r="B135" s="240"/>
      <c r="C135" s="1"/>
      <c r="D135" s="241"/>
      <c r="E135" s="241"/>
    </row>
    <row r="136" spans="1:5" x14ac:dyDescent="0.3">
      <c r="A136" s="239"/>
      <c r="B136" s="240"/>
      <c r="C136" s="1"/>
      <c r="D136" s="241"/>
      <c r="E136" s="241"/>
    </row>
    <row r="137" spans="1:5" x14ac:dyDescent="0.3">
      <c r="A137" s="239"/>
      <c r="B137" s="240"/>
      <c r="C137" s="1"/>
      <c r="D137" s="241"/>
      <c r="E137" s="241"/>
    </row>
    <row r="138" spans="1:5" x14ac:dyDescent="0.3">
      <c r="A138" s="239"/>
      <c r="B138" s="240"/>
      <c r="C138" s="1"/>
      <c r="D138" s="241"/>
      <c r="E138" s="241"/>
    </row>
    <row r="139" spans="1:5" x14ac:dyDescent="0.3">
      <c r="A139" s="239"/>
      <c r="B139" s="240"/>
      <c r="C139" s="1"/>
      <c r="D139" s="241"/>
      <c r="E139" s="241"/>
    </row>
    <row r="140" spans="1:5" x14ac:dyDescent="0.3">
      <c r="A140" s="239"/>
      <c r="B140" s="240"/>
      <c r="C140" s="1"/>
      <c r="D140" s="241"/>
      <c r="E140" s="241"/>
    </row>
    <row r="141" spans="1:5" x14ac:dyDescent="0.3">
      <c r="A141" s="239"/>
      <c r="B141" s="240"/>
      <c r="C141" s="1"/>
      <c r="D141" s="241"/>
      <c r="E141" s="241"/>
    </row>
    <row r="142" spans="1:5" x14ac:dyDescent="0.3">
      <c r="A142" s="239"/>
      <c r="B142" s="240"/>
      <c r="C142" s="1"/>
      <c r="D142" s="241"/>
      <c r="E142" s="241"/>
    </row>
    <row r="143" spans="1:5" x14ac:dyDescent="0.3">
      <c r="A143" s="239"/>
      <c r="B143" s="240"/>
      <c r="C143" s="1"/>
      <c r="D143" s="241"/>
      <c r="E143" s="241"/>
    </row>
    <row r="144" spans="1:5" x14ac:dyDescent="0.3">
      <c r="A144" s="239"/>
      <c r="B144" s="240"/>
      <c r="C144" s="1"/>
      <c r="D144" s="241"/>
      <c r="E144" s="241"/>
    </row>
    <row r="145" spans="1:5" x14ac:dyDescent="0.3">
      <c r="A145" s="239"/>
      <c r="B145" s="240"/>
      <c r="C145" s="1"/>
      <c r="D145" s="241"/>
      <c r="E145" s="241"/>
    </row>
    <row r="146" spans="1:5" x14ac:dyDescent="0.3">
      <c r="A146" s="239"/>
      <c r="B146" s="240"/>
      <c r="C146" s="1"/>
      <c r="D146" s="241"/>
      <c r="E146" s="241"/>
    </row>
    <row r="147" spans="1:5" x14ac:dyDescent="0.3">
      <c r="A147" s="239"/>
      <c r="B147" s="240"/>
      <c r="C147" s="1"/>
      <c r="D147" s="241"/>
      <c r="E147" s="241"/>
    </row>
    <row r="148" spans="1:5" x14ac:dyDescent="0.3">
      <c r="A148" s="239"/>
      <c r="B148" s="240"/>
      <c r="C148" s="1"/>
      <c r="D148" s="241"/>
      <c r="E148" s="241"/>
    </row>
    <row r="149" spans="1:5" x14ac:dyDescent="0.3">
      <c r="A149" s="239"/>
      <c r="B149" s="240"/>
      <c r="C149" s="1"/>
      <c r="D149" s="241"/>
      <c r="E149" s="241"/>
    </row>
    <row r="150" spans="1:5" x14ac:dyDescent="0.3">
      <c r="A150" s="239"/>
      <c r="B150" s="240"/>
      <c r="C150" s="1"/>
      <c r="D150" s="241"/>
      <c r="E150" s="241"/>
    </row>
    <row r="151" spans="1:5" x14ac:dyDescent="0.3">
      <c r="A151" s="239"/>
      <c r="B151" s="240"/>
      <c r="C151" s="1"/>
      <c r="D151" s="241"/>
      <c r="E151" s="241"/>
    </row>
    <row r="152" spans="1:5" x14ac:dyDescent="0.3">
      <c r="A152" s="239"/>
      <c r="B152" s="240"/>
      <c r="C152" s="1"/>
      <c r="D152" s="241"/>
      <c r="E152" s="241"/>
    </row>
    <row r="153" spans="1:5" x14ac:dyDescent="0.3">
      <c r="A153" s="239"/>
      <c r="B153" s="240"/>
      <c r="C153" s="1"/>
      <c r="D153" s="241"/>
      <c r="E153" s="241"/>
    </row>
    <row r="154" spans="1:5" x14ac:dyDescent="0.3">
      <c r="A154" s="239"/>
      <c r="B154" s="240"/>
      <c r="C154" s="1"/>
      <c r="D154" s="241"/>
      <c r="E154" s="241"/>
    </row>
    <row r="155" spans="1:5" x14ac:dyDescent="0.3">
      <c r="A155" s="239"/>
      <c r="B155" s="240"/>
      <c r="C155" s="1"/>
      <c r="D155" s="241"/>
      <c r="E155" s="241"/>
    </row>
    <row r="156" spans="1:5" x14ac:dyDescent="0.3">
      <c r="A156" s="239"/>
      <c r="B156" s="240"/>
      <c r="C156" s="1"/>
      <c r="D156" s="241"/>
      <c r="E156" s="241"/>
    </row>
    <row r="157" spans="1:5" x14ac:dyDescent="0.3">
      <c r="A157" s="239"/>
      <c r="B157" s="240"/>
      <c r="C157" s="1"/>
      <c r="D157" s="241"/>
      <c r="E157" s="241"/>
    </row>
    <row r="158" spans="1:5" x14ac:dyDescent="0.3">
      <c r="A158" s="239"/>
      <c r="B158" s="240"/>
      <c r="C158" s="1"/>
      <c r="D158" s="241"/>
      <c r="E158" s="241"/>
    </row>
    <row r="159" spans="1:5" x14ac:dyDescent="0.3">
      <c r="A159" s="239"/>
      <c r="B159" s="240"/>
      <c r="C159" s="1"/>
      <c r="D159" s="241"/>
      <c r="E159" s="241"/>
    </row>
    <row r="160" spans="1:5" x14ac:dyDescent="0.3">
      <c r="A160" s="239"/>
      <c r="B160" s="240"/>
      <c r="C160" s="1"/>
      <c r="D160" s="241"/>
      <c r="E160" s="241"/>
    </row>
    <row r="161" spans="1:5" x14ac:dyDescent="0.3">
      <c r="A161" s="239"/>
      <c r="B161" s="240"/>
      <c r="C161" s="1"/>
      <c r="D161" s="241"/>
      <c r="E161" s="241"/>
    </row>
    <row r="162" spans="1:5" x14ac:dyDescent="0.3">
      <c r="A162" s="239"/>
      <c r="B162" s="240"/>
      <c r="C162" s="1"/>
      <c r="D162" s="241"/>
      <c r="E162" s="241"/>
    </row>
    <row r="163" spans="1:5" x14ac:dyDescent="0.3">
      <c r="A163" s="239"/>
      <c r="B163" s="240"/>
      <c r="C163" s="1"/>
      <c r="D163" s="241"/>
      <c r="E163" s="241"/>
    </row>
    <row r="164" spans="1:5" x14ac:dyDescent="0.3">
      <c r="A164" s="239"/>
      <c r="B164" s="240"/>
      <c r="C164" s="1"/>
      <c r="D164" s="241"/>
      <c r="E164" s="241"/>
    </row>
    <row r="165" spans="1:5" x14ac:dyDescent="0.3">
      <c r="A165" s="239"/>
      <c r="B165" s="240"/>
      <c r="C165" s="1"/>
      <c r="D165" s="241"/>
      <c r="E165" s="241"/>
    </row>
    <row r="166" spans="1:5" x14ac:dyDescent="0.3">
      <c r="A166" s="239"/>
      <c r="B166" s="240"/>
      <c r="C166" s="1"/>
      <c r="D166" s="241"/>
      <c r="E166" s="241"/>
    </row>
    <row r="167" spans="1:5" x14ac:dyDescent="0.3">
      <c r="A167" s="239"/>
      <c r="B167" s="240"/>
      <c r="C167" s="1"/>
      <c r="D167" s="241"/>
      <c r="E167" s="241"/>
    </row>
    <row r="168" spans="1:5" x14ac:dyDescent="0.3">
      <c r="A168" s="239"/>
      <c r="B168" s="240"/>
      <c r="C168" s="1"/>
      <c r="D168" s="241"/>
      <c r="E168" s="241"/>
    </row>
    <row r="169" spans="1:5" x14ac:dyDescent="0.3">
      <c r="A169" s="239"/>
      <c r="B169" s="240"/>
      <c r="C169" s="1"/>
      <c r="D169" s="241"/>
      <c r="E169" s="241"/>
    </row>
    <row r="170" spans="1:5" x14ac:dyDescent="0.3">
      <c r="A170" s="239"/>
      <c r="B170" s="240"/>
      <c r="C170" s="1"/>
      <c r="D170" s="241"/>
      <c r="E170" s="241"/>
    </row>
    <row r="171" spans="1:5" x14ac:dyDescent="0.3">
      <c r="A171" s="239"/>
      <c r="B171" s="240"/>
      <c r="C171" s="1"/>
      <c r="D171" s="241"/>
      <c r="E171" s="241"/>
    </row>
    <row r="172" spans="1:5" x14ac:dyDescent="0.3">
      <c r="A172" s="239"/>
      <c r="B172" s="240"/>
      <c r="C172" s="1"/>
      <c r="D172" s="241"/>
      <c r="E172" s="241"/>
    </row>
    <row r="173" spans="1:5" x14ac:dyDescent="0.3">
      <c r="A173" s="239"/>
      <c r="B173" s="240"/>
      <c r="C173" s="1"/>
      <c r="D173" s="241"/>
      <c r="E173" s="241"/>
    </row>
    <row r="174" spans="1:5" x14ac:dyDescent="0.3">
      <c r="A174" s="239"/>
      <c r="B174" s="240"/>
      <c r="C174" s="1"/>
      <c r="D174" s="241"/>
      <c r="E174" s="241"/>
    </row>
    <row r="175" spans="1:5" x14ac:dyDescent="0.3">
      <c r="A175" s="239"/>
      <c r="B175" s="240"/>
      <c r="C175" s="1"/>
      <c r="D175" s="241"/>
      <c r="E175" s="241"/>
    </row>
    <row r="176" spans="1:5" x14ac:dyDescent="0.3">
      <c r="A176" s="239"/>
      <c r="B176" s="240"/>
      <c r="C176" s="1"/>
      <c r="D176" s="241"/>
      <c r="E176" s="241"/>
    </row>
    <row r="177" spans="1:5" x14ac:dyDescent="0.3">
      <c r="A177" s="239"/>
      <c r="B177" s="240"/>
      <c r="C177" s="1"/>
      <c r="D177" s="241"/>
      <c r="E177" s="241"/>
    </row>
    <row r="178" spans="1:5" x14ac:dyDescent="0.3">
      <c r="A178" s="239"/>
      <c r="B178" s="240"/>
      <c r="C178" s="1"/>
      <c r="D178" s="241"/>
      <c r="E178" s="241"/>
    </row>
    <row r="179" spans="1:5" x14ac:dyDescent="0.3">
      <c r="A179" s="239"/>
      <c r="B179" s="240"/>
      <c r="C179" s="1"/>
      <c r="D179" s="241"/>
      <c r="E179" s="241"/>
    </row>
    <row r="180" spans="1:5" x14ac:dyDescent="0.3">
      <c r="A180" s="239"/>
      <c r="B180" s="240"/>
      <c r="C180" s="1"/>
      <c r="D180" s="241"/>
      <c r="E180" s="241"/>
    </row>
    <row r="181" spans="1:5" x14ac:dyDescent="0.3">
      <c r="A181" s="239"/>
      <c r="B181" s="240"/>
      <c r="C181" s="1"/>
      <c r="D181" s="241"/>
      <c r="E181" s="241"/>
    </row>
    <row r="182" spans="1:5" x14ac:dyDescent="0.3">
      <c r="A182" s="239"/>
      <c r="B182" s="240"/>
      <c r="C182" s="1"/>
      <c r="D182" s="241"/>
      <c r="E182" s="241"/>
    </row>
    <row r="183" spans="1:5" x14ac:dyDescent="0.3">
      <c r="A183" s="239"/>
      <c r="B183" s="240"/>
      <c r="C183" s="1"/>
      <c r="D183" s="241"/>
      <c r="E183" s="241"/>
    </row>
    <row r="184" spans="1:5" x14ac:dyDescent="0.3">
      <c r="A184" s="239"/>
      <c r="B184" s="240"/>
      <c r="C184" s="1"/>
      <c r="D184" s="241"/>
      <c r="E184" s="241"/>
    </row>
    <row r="185" spans="1:5" x14ac:dyDescent="0.3">
      <c r="A185" s="239"/>
      <c r="B185" s="240"/>
      <c r="C185" s="1"/>
      <c r="D185" s="241"/>
      <c r="E185" s="241"/>
    </row>
    <row r="186" spans="1:5" x14ac:dyDescent="0.3">
      <c r="A186" s="239"/>
      <c r="B186" s="240"/>
      <c r="C186" s="1"/>
      <c r="D186" s="241"/>
      <c r="E186" s="241"/>
    </row>
    <row r="187" spans="1:5" x14ac:dyDescent="0.3">
      <c r="A187" s="239"/>
      <c r="B187" s="240"/>
      <c r="C187" s="1"/>
      <c r="D187" s="241"/>
      <c r="E187" s="241"/>
    </row>
    <row r="188" spans="1:5" x14ac:dyDescent="0.3">
      <c r="A188" s="239"/>
      <c r="B188" s="240"/>
      <c r="C188" s="1"/>
      <c r="D188" s="241"/>
      <c r="E188" s="241"/>
    </row>
    <row r="189" spans="1:5" x14ac:dyDescent="0.3">
      <c r="A189" s="239"/>
      <c r="B189" s="240"/>
      <c r="C189" s="1"/>
      <c r="D189" s="241"/>
      <c r="E189" s="241"/>
    </row>
    <row r="190" spans="1:5" x14ac:dyDescent="0.3">
      <c r="A190" s="239"/>
      <c r="B190" s="240"/>
      <c r="C190" s="1"/>
      <c r="D190" s="241"/>
      <c r="E190" s="241"/>
    </row>
    <row r="191" spans="1:5" x14ac:dyDescent="0.3">
      <c r="A191" s="239"/>
      <c r="B191" s="240"/>
      <c r="C191" s="1"/>
      <c r="D191" s="241"/>
      <c r="E191" s="241"/>
    </row>
    <row r="192" spans="1:5" x14ac:dyDescent="0.3">
      <c r="A192" s="239"/>
      <c r="B192" s="240"/>
      <c r="C192" s="1"/>
      <c r="D192" s="241"/>
      <c r="E192" s="241"/>
    </row>
    <row r="193" spans="1:5" x14ac:dyDescent="0.3">
      <c r="A193" s="239"/>
      <c r="B193" s="240"/>
      <c r="C193" s="1"/>
      <c r="D193" s="241"/>
      <c r="E193" s="241"/>
    </row>
    <row r="194" spans="1:5" x14ac:dyDescent="0.3">
      <c r="A194" s="239"/>
      <c r="B194" s="240"/>
      <c r="C194" s="1"/>
      <c r="D194" s="241"/>
      <c r="E194" s="241"/>
    </row>
    <row r="195" spans="1:5" x14ac:dyDescent="0.3">
      <c r="A195" s="239"/>
      <c r="B195" s="240"/>
      <c r="C195" s="1"/>
      <c r="D195" s="241"/>
      <c r="E195" s="241"/>
    </row>
    <row r="196" spans="1:5" x14ac:dyDescent="0.3">
      <c r="A196" s="239"/>
      <c r="B196" s="240"/>
      <c r="C196" s="1"/>
      <c r="D196" s="241"/>
      <c r="E196" s="241"/>
    </row>
    <row r="197" spans="1:5" x14ac:dyDescent="0.3">
      <c r="A197" s="239"/>
      <c r="B197" s="240"/>
      <c r="C197" s="1"/>
      <c r="D197" s="241"/>
      <c r="E197" s="241"/>
    </row>
    <row r="198" spans="1:5" x14ac:dyDescent="0.3">
      <c r="A198" s="239"/>
      <c r="B198" s="240"/>
      <c r="C198" s="1"/>
      <c r="D198" s="241"/>
      <c r="E198" s="241"/>
    </row>
    <row r="199" spans="1:5" x14ac:dyDescent="0.3">
      <c r="A199" s="239"/>
      <c r="B199" s="240"/>
      <c r="C199" s="1"/>
      <c r="D199" s="241"/>
      <c r="E199" s="241"/>
    </row>
    <row r="200" spans="1:5" x14ac:dyDescent="0.3">
      <c r="A200" s="239"/>
      <c r="B200" s="240"/>
      <c r="C200" s="1"/>
      <c r="D200" s="241"/>
      <c r="E200" s="241"/>
    </row>
    <row r="201" spans="1:5" x14ac:dyDescent="0.3">
      <c r="A201" s="239"/>
      <c r="B201" s="240"/>
      <c r="C201" s="1"/>
      <c r="D201" s="241"/>
      <c r="E201" s="241"/>
    </row>
    <row r="202" spans="1:5" x14ac:dyDescent="0.3">
      <c r="A202" s="239"/>
      <c r="B202" s="240"/>
      <c r="C202" s="1"/>
      <c r="D202" s="241"/>
      <c r="E202" s="241"/>
    </row>
    <row r="203" spans="1:5" x14ac:dyDescent="0.3">
      <c r="A203" s="239"/>
      <c r="B203" s="240"/>
      <c r="C203" s="1"/>
      <c r="D203" s="241"/>
      <c r="E203" s="241"/>
    </row>
    <row r="204" spans="1:5" x14ac:dyDescent="0.3">
      <c r="A204" s="239"/>
      <c r="B204" s="240"/>
      <c r="C204" s="1"/>
      <c r="D204" s="241"/>
      <c r="E204" s="241"/>
    </row>
    <row r="205" spans="1:5" x14ac:dyDescent="0.3">
      <c r="A205" s="239"/>
      <c r="B205" s="240"/>
      <c r="C205" s="1"/>
      <c r="D205" s="241"/>
      <c r="E205" s="241"/>
    </row>
    <row r="206" spans="1:5" x14ac:dyDescent="0.3">
      <c r="A206" s="239"/>
      <c r="B206" s="240"/>
      <c r="C206" s="1"/>
      <c r="D206" s="241"/>
      <c r="E206" s="241"/>
    </row>
    <row r="207" spans="1:5" x14ac:dyDescent="0.3">
      <c r="A207" s="239"/>
      <c r="B207" s="240"/>
      <c r="C207" s="1"/>
      <c r="D207" s="241"/>
      <c r="E207" s="241"/>
    </row>
    <row r="208" spans="1:5" x14ac:dyDescent="0.3">
      <c r="A208" s="239"/>
      <c r="B208" s="240"/>
      <c r="C208" s="1"/>
      <c r="D208" s="241"/>
      <c r="E208" s="241"/>
    </row>
    <row r="209" spans="1:5" x14ac:dyDescent="0.3">
      <c r="A209" s="239"/>
      <c r="B209" s="240"/>
      <c r="C209" s="1"/>
      <c r="D209" s="241"/>
      <c r="E209" s="241"/>
    </row>
    <row r="210" spans="1:5" x14ac:dyDescent="0.3">
      <c r="A210" s="239"/>
      <c r="B210" s="240"/>
      <c r="C210" s="1"/>
      <c r="D210" s="241"/>
      <c r="E210" s="241"/>
    </row>
    <row r="211" spans="1:5" x14ac:dyDescent="0.3">
      <c r="A211" s="239"/>
      <c r="B211" s="240"/>
      <c r="C211" s="1"/>
      <c r="D211" s="241"/>
      <c r="E211" s="241"/>
    </row>
    <row r="212" spans="1:5" x14ac:dyDescent="0.3">
      <c r="A212" s="239"/>
      <c r="B212" s="240"/>
      <c r="C212" s="1"/>
      <c r="D212" s="241"/>
      <c r="E212" s="241"/>
    </row>
    <row r="213" spans="1:5" x14ac:dyDescent="0.3">
      <c r="A213" s="239"/>
      <c r="B213" s="240"/>
      <c r="C213" s="1"/>
      <c r="D213" s="241"/>
      <c r="E213" s="241"/>
    </row>
    <row r="214" spans="1:5" x14ac:dyDescent="0.3">
      <c r="A214" s="239"/>
      <c r="B214" s="240"/>
      <c r="C214" s="1"/>
      <c r="D214" s="241"/>
      <c r="E214" s="241"/>
    </row>
    <row r="215" spans="1:5" x14ac:dyDescent="0.3">
      <c r="A215" s="239"/>
      <c r="B215" s="240"/>
      <c r="C215" s="1"/>
      <c r="D215" s="241"/>
      <c r="E215" s="241"/>
    </row>
    <row r="216" spans="1:5" x14ac:dyDescent="0.3">
      <c r="A216" s="239"/>
      <c r="B216" s="240"/>
      <c r="C216" s="1"/>
      <c r="D216" s="241"/>
      <c r="E216" s="241"/>
    </row>
    <row r="217" spans="1:5" x14ac:dyDescent="0.3">
      <c r="A217" s="239"/>
      <c r="B217" s="240"/>
      <c r="C217" s="1"/>
      <c r="D217" s="241"/>
      <c r="E217" s="241"/>
    </row>
    <row r="218" spans="1:5" x14ac:dyDescent="0.3">
      <c r="A218" s="239"/>
      <c r="B218" s="240"/>
      <c r="C218" s="1"/>
      <c r="D218" s="241"/>
      <c r="E218" s="241"/>
    </row>
    <row r="219" spans="1:5" x14ac:dyDescent="0.3">
      <c r="A219" s="239"/>
      <c r="B219" s="240"/>
      <c r="C219" s="1"/>
      <c r="D219" s="241"/>
      <c r="E219" s="241"/>
    </row>
    <row r="220" spans="1:5" x14ac:dyDescent="0.3">
      <c r="A220" s="239"/>
      <c r="B220" s="240"/>
      <c r="C220" s="1"/>
      <c r="D220" s="241"/>
      <c r="E220" s="241"/>
    </row>
    <row r="221" spans="1:5" x14ac:dyDescent="0.3">
      <c r="A221" s="239"/>
      <c r="B221" s="240"/>
      <c r="C221" s="1"/>
      <c r="D221" s="241"/>
      <c r="E221" s="241"/>
    </row>
    <row r="222" spans="1:5" x14ac:dyDescent="0.3">
      <c r="A222" s="239"/>
      <c r="B222" s="240"/>
      <c r="C222" s="1"/>
      <c r="D222" s="241"/>
      <c r="E222" s="241"/>
    </row>
    <row r="223" spans="1:5" x14ac:dyDescent="0.3">
      <c r="A223" s="239"/>
      <c r="B223" s="240"/>
      <c r="C223" s="1"/>
      <c r="D223" s="241"/>
      <c r="E223" s="241"/>
    </row>
    <row r="224" spans="1:5" x14ac:dyDescent="0.3">
      <c r="A224" s="239"/>
      <c r="B224" s="240"/>
      <c r="C224" s="1"/>
      <c r="D224" s="241"/>
      <c r="E224" s="241"/>
    </row>
    <row r="225" spans="1:5" x14ac:dyDescent="0.3">
      <c r="A225" s="239"/>
      <c r="B225" s="240"/>
      <c r="C225" s="1"/>
      <c r="D225" s="241"/>
      <c r="E225" s="241"/>
    </row>
    <row r="226" spans="1:5" x14ac:dyDescent="0.3">
      <c r="A226" s="239"/>
      <c r="B226" s="240"/>
      <c r="C226" s="1"/>
      <c r="D226" s="241"/>
      <c r="E226" s="241"/>
    </row>
    <row r="227" spans="1:5" x14ac:dyDescent="0.3">
      <c r="A227" s="239"/>
      <c r="B227" s="240"/>
      <c r="C227" s="1"/>
      <c r="D227" s="241"/>
      <c r="E227" s="241"/>
    </row>
    <row r="228" spans="1:5" x14ac:dyDescent="0.3">
      <c r="A228" s="239"/>
      <c r="B228" s="240"/>
      <c r="C228" s="1"/>
      <c r="D228" s="241"/>
      <c r="E228" s="241"/>
    </row>
    <row r="229" spans="1:5" x14ac:dyDescent="0.3">
      <c r="A229" s="239"/>
      <c r="B229" s="240"/>
      <c r="C229" s="1"/>
      <c r="D229" s="241"/>
      <c r="E229" s="241"/>
    </row>
    <row r="230" spans="1:5" x14ac:dyDescent="0.3">
      <c r="A230" s="239"/>
      <c r="B230" s="240"/>
      <c r="C230" s="1"/>
      <c r="D230" s="241"/>
      <c r="E230" s="241"/>
    </row>
    <row r="231" spans="1:5" x14ac:dyDescent="0.3">
      <c r="A231" s="239"/>
      <c r="B231" s="240"/>
      <c r="C231" s="1"/>
      <c r="D231" s="241"/>
      <c r="E231" s="241"/>
    </row>
    <row r="232" spans="1:5" x14ac:dyDescent="0.3">
      <c r="A232" s="239"/>
      <c r="B232" s="240"/>
      <c r="C232" s="1"/>
      <c r="D232" s="241"/>
      <c r="E232" s="241"/>
    </row>
    <row r="233" spans="1:5" x14ac:dyDescent="0.3">
      <c r="A233" s="239"/>
      <c r="B233" s="240"/>
      <c r="C233" s="1"/>
      <c r="D233" s="241"/>
      <c r="E233" s="241"/>
    </row>
    <row r="234" spans="1:5" x14ac:dyDescent="0.3">
      <c r="A234" s="239"/>
      <c r="B234" s="240"/>
      <c r="C234" s="1"/>
      <c r="D234" s="241"/>
      <c r="E234" s="241"/>
    </row>
    <row r="235" spans="1:5" x14ac:dyDescent="0.3">
      <c r="A235" s="239"/>
      <c r="B235" s="240"/>
      <c r="C235" s="1"/>
      <c r="D235" s="241"/>
      <c r="E235" s="241"/>
    </row>
    <row r="236" spans="1:5" x14ac:dyDescent="0.3">
      <c r="A236" s="239"/>
      <c r="B236" s="240"/>
      <c r="C236" s="1"/>
      <c r="D236" s="241"/>
      <c r="E236" s="241"/>
    </row>
    <row r="237" spans="1:5" x14ac:dyDescent="0.3">
      <c r="A237" s="239"/>
      <c r="B237" s="240"/>
      <c r="C237" s="1"/>
      <c r="D237" s="241"/>
      <c r="E237" s="241"/>
    </row>
    <row r="238" spans="1:5" x14ac:dyDescent="0.3">
      <c r="A238" s="239"/>
      <c r="B238" s="240"/>
      <c r="C238" s="1"/>
      <c r="D238" s="241"/>
      <c r="E238" s="241"/>
    </row>
    <row r="239" spans="1:5" x14ac:dyDescent="0.3">
      <c r="A239" s="239"/>
      <c r="B239" s="240"/>
      <c r="C239" s="1"/>
      <c r="D239" s="241"/>
      <c r="E239" s="241"/>
    </row>
    <row r="240" spans="1:5" x14ac:dyDescent="0.3">
      <c r="A240" s="239"/>
      <c r="B240" s="240"/>
      <c r="C240" s="1"/>
      <c r="D240" s="241"/>
      <c r="E240" s="241"/>
    </row>
    <row r="241" spans="1:5" x14ac:dyDescent="0.3">
      <c r="A241" s="239"/>
      <c r="B241" s="240"/>
      <c r="C241" s="1"/>
      <c r="D241" s="241"/>
      <c r="E241" s="241"/>
    </row>
    <row r="242" spans="1:5" x14ac:dyDescent="0.3">
      <c r="A242" s="239"/>
      <c r="B242" s="240"/>
      <c r="C242" s="1"/>
      <c r="D242" s="241"/>
      <c r="E242" s="241"/>
    </row>
    <row r="243" spans="1:5" x14ac:dyDescent="0.3">
      <c r="A243" s="239"/>
      <c r="B243" s="240"/>
      <c r="C243" s="1"/>
      <c r="D243" s="241"/>
      <c r="E243" s="241"/>
    </row>
    <row r="244" spans="1:5" x14ac:dyDescent="0.3">
      <c r="A244" s="239"/>
      <c r="B244" s="240"/>
      <c r="C244" s="1"/>
      <c r="D244" s="241"/>
      <c r="E244" s="241"/>
    </row>
    <row r="245" spans="1:5" x14ac:dyDescent="0.3">
      <c r="A245" s="239"/>
      <c r="B245" s="240"/>
      <c r="C245" s="1"/>
      <c r="D245" s="241"/>
      <c r="E245" s="241"/>
    </row>
    <row r="246" spans="1:5" x14ac:dyDescent="0.3">
      <c r="A246" s="239"/>
      <c r="B246" s="240"/>
      <c r="C246" s="1"/>
      <c r="D246" s="241"/>
      <c r="E246" s="241"/>
    </row>
    <row r="247" spans="1:5" x14ac:dyDescent="0.3">
      <c r="A247" s="239"/>
      <c r="B247" s="240"/>
      <c r="C247" s="1"/>
      <c r="D247" s="241"/>
      <c r="E247" s="241"/>
    </row>
    <row r="248" spans="1:5" x14ac:dyDescent="0.3">
      <c r="A248" s="239"/>
      <c r="B248" s="240"/>
      <c r="C248" s="1"/>
      <c r="D248" s="241"/>
      <c r="E248" s="241"/>
    </row>
    <row r="249" spans="1:5" x14ac:dyDescent="0.3">
      <c r="A249" s="239"/>
      <c r="B249" s="240"/>
      <c r="C249" s="1"/>
      <c r="D249" s="241"/>
      <c r="E249" s="241"/>
    </row>
    <row r="250" spans="1:5" x14ac:dyDescent="0.3">
      <c r="A250" s="239"/>
      <c r="B250" s="240"/>
      <c r="C250" s="1"/>
      <c r="D250" s="241"/>
      <c r="E250" s="241"/>
    </row>
    <row r="251" spans="1:5" x14ac:dyDescent="0.3">
      <c r="A251" s="239"/>
      <c r="B251" s="240"/>
      <c r="C251" s="1"/>
      <c r="D251" s="241"/>
      <c r="E251" s="241"/>
    </row>
    <row r="252" spans="1:5" x14ac:dyDescent="0.3">
      <c r="A252" s="239"/>
      <c r="B252" s="240"/>
      <c r="C252" s="1"/>
      <c r="D252" s="241"/>
      <c r="E252" s="241"/>
    </row>
    <row r="253" spans="1:5" x14ac:dyDescent="0.3">
      <c r="A253" s="239"/>
      <c r="B253" s="240"/>
      <c r="C253" s="1"/>
      <c r="D253" s="241"/>
      <c r="E253" s="241"/>
    </row>
    <row r="254" spans="1:5" x14ac:dyDescent="0.3">
      <c r="A254" s="239"/>
      <c r="B254" s="240"/>
      <c r="C254" s="1"/>
      <c r="D254" s="241"/>
      <c r="E254" s="241"/>
    </row>
    <row r="255" spans="1:5" x14ac:dyDescent="0.3">
      <c r="A255" s="239"/>
      <c r="B255" s="240"/>
      <c r="C255" s="1"/>
      <c r="D255" s="241"/>
      <c r="E255" s="241"/>
    </row>
    <row r="256" spans="1:5" x14ac:dyDescent="0.3">
      <c r="A256" s="239"/>
      <c r="B256" s="240"/>
      <c r="C256" s="1"/>
      <c r="D256" s="241"/>
      <c r="E256" s="241"/>
    </row>
    <row r="257" spans="1:5" x14ac:dyDescent="0.3">
      <c r="A257" s="239"/>
      <c r="B257" s="240"/>
      <c r="C257" s="1"/>
      <c r="D257" s="241"/>
      <c r="E257" s="241"/>
    </row>
    <row r="258" spans="1:5" x14ac:dyDescent="0.3">
      <c r="A258" s="239"/>
      <c r="B258" s="240"/>
      <c r="C258" s="1"/>
      <c r="D258" s="241"/>
      <c r="E258" s="241"/>
    </row>
    <row r="259" spans="1:5" x14ac:dyDescent="0.3">
      <c r="A259" s="239"/>
      <c r="B259" s="240"/>
      <c r="C259" s="1"/>
      <c r="D259" s="241"/>
      <c r="E259" s="241"/>
    </row>
    <row r="260" spans="1:5" x14ac:dyDescent="0.3">
      <c r="A260" s="239"/>
      <c r="B260" s="240"/>
      <c r="C260" s="1"/>
      <c r="D260" s="241"/>
      <c r="E260" s="241"/>
    </row>
    <row r="261" spans="1:5" x14ac:dyDescent="0.3">
      <c r="A261" s="239"/>
      <c r="B261" s="240"/>
      <c r="C261" s="1"/>
      <c r="D261" s="241"/>
      <c r="E261" s="241"/>
    </row>
    <row r="262" spans="1:5" x14ac:dyDescent="0.3">
      <c r="A262" s="239"/>
      <c r="B262" s="240"/>
      <c r="C262" s="1"/>
      <c r="D262" s="241"/>
      <c r="E262" s="241"/>
    </row>
    <row r="263" spans="1:5" x14ac:dyDescent="0.3">
      <c r="A263" s="239"/>
      <c r="B263" s="240"/>
      <c r="C263" s="1"/>
      <c r="D263" s="241"/>
      <c r="E263" s="241"/>
    </row>
    <row r="264" spans="1:5" x14ac:dyDescent="0.3">
      <c r="A264" s="239"/>
      <c r="B264" s="240"/>
      <c r="C264" s="1"/>
      <c r="D264" s="241"/>
      <c r="E264" s="241"/>
    </row>
    <row r="265" spans="1:5" x14ac:dyDescent="0.3">
      <c r="A265" s="239"/>
      <c r="B265" s="240"/>
      <c r="C265" s="1"/>
      <c r="D265" s="241"/>
      <c r="E265" s="241"/>
    </row>
    <row r="266" spans="1:5" x14ac:dyDescent="0.3">
      <c r="A266" s="239"/>
      <c r="B266" s="240"/>
      <c r="C266" s="1"/>
      <c r="D266" s="241"/>
      <c r="E266" s="241"/>
    </row>
    <row r="267" spans="1:5" x14ac:dyDescent="0.3">
      <c r="A267" s="239"/>
      <c r="B267" s="240"/>
      <c r="C267" s="1"/>
      <c r="D267" s="241"/>
      <c r="E267" s="241"/>
    </row>
    <row r="268" spans="1:5" x14ac:dyDescent="0.3">
      <c r="A268" s="239"/>
      <c r="B268" s="240"/>
      <c r="C268" s="1"/>
      <c r="D268" s="241"/>
      <c r="E268" s="241"/>
    </row>
    <row r="269" spans="1:5" x14ac:dyDescent="0.3">
      <c r="A269" s="239"/>
      <c r="B269" s="240"/>
      <c r="C269" s="1"/>
      <c r="D269" s="241"/>
      <c r="E269" s="241"/>
    </row>
    <row r="270" spans="1:5" x14ac:dyDescent="0.3">
      <c r="A270" s="239"/>
      <c r="B270" s="240"/>
      <c r="C270" s="1"/>
      <c r="D270" s="241"/>
      <c r="E270" s="241"/>
    </row>
    <row r="271" spans="1:5" x14ac:dyDescent="0.3">
      <c r="A271" s="239"/>
      <c r="B271" s="240"/>
      <c r="C271" s="1"/>
      <c r="D271" s="241"/>
      <c r="E271" s="241"/>
    </row>
    <row r="272" spans="1:5" x14ac:dyDescent="0.3">
      <c r="A272" s="239"/>
      <c r="B272" s="240"/>
      <c r="C272" s="1"/>
      <c r="D272" s="241"/>
      <c r="E272" s="241"/>
    </row>
    <row r="273" spans="1:5" x14ac:dyDescent="0.3">
      <c r="A273" s="239"/>
      <c r="B273" s="240"/>
      <c r="C273" s="1"/>
      <c r="D273" s="241"/>
      <c r="E273" s="241"/>
    </row>
    <row r="274" spans="1:5" x14ac:dyDescent="0.3">
      <c r="A274" s="239"/>
      <c r="B274" s="240"/>
      <c r="C274" s="1"/>
      <c r="D274" s="241"/>
      <c r="E274" s="241"/>
    </row>
    <row r="275" spans="1:5" x14ac:dyDescent="0.3">
      <c r="A275" s="239"/>
      <c r="B275" s="240"/>
      <c r="C275" s="1"/>
      <c r="D275" s="241"/>
      <c r="E275" s="241"/>
    </row>
    <row r="276" spans="1:5" x14ac:dyDescent="0.3">
      <c r="A276" s="239"/>
      <c r="B276" s="240"/>
      <c r="C276" s="1"/>
      <c r="D276" s="241"/>
      <c r="E276" s="241"/>
    </row>
    <row r="277" spans="1:5" x14ac:dyDescent="0.3">
      <c r="A277" s="239"/>
      <c r="B277" s="240"/>
      <c r="C277" s="1"/>
      <c r="D277" s="241"/>
      <c r="E277" s="241"/>
    </row>
    <row r="278" spans="1:5" x14ac:dyDescent="0.3">
      <c r="A278" s="239"/>
      <c r="B278" s="240"/>
      <c r="C278" s="1"/>
      <c r="D278" s="241"/>
      <c r="E278" s="241"/>
    </row>
    <row r="279" spans="1:5" x14ac:dyDescent="0.3">
      <c r="A279" s="239"/>
      <c r="B279" s="240"/>
      <c r="C279" s="1"/>
      <c r="D279" s="241"/>
      <c r="E279" s="241"/>
    </row>
    <row r="280" spans="1:5" x14ac:dyDescent="0.3">
      <c r="A280" s="239"/>
      <c r="B280" s="240"/>
      <c r="C280" s="1"/>
      <c r="D280" s="241"/>
      <c r="E280" s="241"/>
    </row>
    <row r="281" spans="1:5" x14ac:dyDescent="0.3">
      <c r="A281" s="239"/>
      <c r="B281" s="240"/>
      <c r="C281" s="1"/>
      <c r="D281" s="241"/>
      <c r="E281" s="241"/>
    </row>
    <row r="282" spans="1:5" x14ac:dyDescent="0.3">
      <c r="A282" s="239"/>
      <c r="B282" s="240"/>
      <c r="C282" s="1"/>
      <c r="D282" s="241"/>
      <c r="E282" s="241"/>
    </row>
    <row r="283" spans="1:5" x14ac:dyDescent="0.3">
      <c r="A283" s="239"/>
      <c r="B283" s="240"/>
      <c r="C283" s="1"/>
      <c r="D283" s="241"/>
      <c r="E283" s="241"/>
    </row>
    <row r="284" spans="1:5" x14ac:dyDescent="0.3">
      <c r="A284" s="239"/>
      <c r="B284" s="240"/>
      <c r="C284" s="1"/>
      <c r="D284" s="241"/>
      <c r="E284" s="241"/>
    </row>
    <row r="285" spans="1:5" x14ac:dyDescent="0.3">
      <c r="A285" s="239"/>
      <c r="B285" s="240"/>
      <c r="C285" s="1"/>
      <c r="D285" s="241"/>
      <c r="E285" s="241"/>
    </row>
    <row r="286" spans="1:5" x14ac:dyDescent="0.3">
      <c r="A286" s="239"/>
      <c r="B286" s="240"/>
      <c r="C286" s="1"/>
      <c r="D286" s="241"/>
      <c r="E286" s="241"/>
    </row>
    <row r="287" spans="1:5" x14ac:dyDescent="0.3">
      <c r="A287" s="239"/>
      <c r="B287" s="240"/>
      <c r="C287" s="1"/>
      <c r="D287" s="241"/>
      <c r="E287" s="241"/>
    </row>
    <row r="288" spans="1:5" x14ac:dyDescent="0.3">
      <c r="A288" s="239"/>
      <c r="B288" s="240"/>
      <c r="C288" s="1"/>
      <c r="D288" s="241"/>
      <c r="E288" s="241"/>
    </row>
    <row r="289" spans="1:5" x14ac:dyDescent="0.3">
      <c r="A289" s="239"/>
      <c r="B289" s="240"/>
      <c r="C289" s="1"/>
      <c r="D289" s="241"/>
      <c r="E289" s="241"/>
    </row>
    <row r="290" spans="1:5" x14ac:dyDescent="0.3">
      <c r="A290" s="239"/>
      <c r="B290" s="240"/>
      <c r="C290" s="1"/>
      <c r="D290" s="241"/>
      <c r="E290" s="241"/>
    </row>
    <row r="291" spans="1:5" x14ac:dyDescent="0.3">
      <c r="A291" s="239"/>
      <c r="B291" s="240"/>
      <c r="C291" s="1"/>
      <c r="D291" s="241"/>
      <c r="E291" s="241"/>
    </row>
    <row r="292" spans="1:5" x14ac:dyDescent="0.3">
      <c r="A292" s="239"/>
      <c r="B292" s="240"/>
      <c r="C292" s="1"/>
      <c r="D292" s="241"/>
      <c r="E292" s="241"/>
    </row>
    <row r="293" spans="1:5" x14ac:dyDescent="0.3">
      <c r="A293" s="239"/>
      <c r="B293" s="240"/>
      <c r="C293" s="1"/>
      <c r="D293" s="241"/>
      <c r="E293" s="241"/>
    </row>
    <row r="294" spans="1:5" x14ac:dyDescent="0.3">
      <c r="A294" s="239"/>
      <c r="B294" s="240"/>
      <c r="C294" s="1"/>
      <c r="D294" s="241"/>
      <c r="E294" s="241"/>
    </row>
    <row r="295" spans="1:5" x14ac:dyDescent="0.3">
      <c r="A295" s="239"/>
      <c r="B295" s="240"/>
      <c r="C295" s="1"/>
      <c r="D295" s="241"/>
      <c r="E295" s="241"/>
    </row>
    <row r="296" spans="1:5" x14ac:dyDescent="0.3">
      <c r="A296" s="239"/>
      <c r="B296" s="240"/>
      <c r="C296" s="1"/>
      <c r="D296" s="241"/>
      <c r="E296" s="241"/>
    </row>
    <row r="297" spans="1:5" x14ac:dyDescent="0.3">
      <c r="A297" s="239"/>
      <c r="B297" s="240"/>
      <c r="C297" s="1"/>
      <c r="D297" s="241"/>
      <c r="E297" s="241"/>
    </row>
    <row r="298" spans="1:5" x14ac:dyDescent="0.3">
      <c r="A298" s="239"/>
      <c r="B298" s="240"/>
      <c r="C298" s="1"/>
      <c r="D298" s="241"/>
      <c r="E298" s="241"/>
    </row>
    <row r="299" spans="1:5" x14ac:dyDescent="0.3">
      <c r="A299" s="239"/>
      <c r="B299" s="240"/>
      <c r="C299" s="1"/>
      <c r="D299" s="241"/>
      <c r="E299" s="241"/>
    </row>
    <row r="300" spans="1:5" x14ac:dyDescent="0.3">
      <c r="A300" s="239"/>
      <c r="B300" s="240"/>
      <c r="C300" s="1"/>
      <c r="D300" s="241"/>
      <c r="E300" s="241"/>
    </row>
    <row r="301" spans="1:5" x14ac:dyDescent="0.3">
      <c r="A301" s="239"/>
      <c r="B301" s="240"/>
      <c r="C301" s="1"/>
      <c r="D301" s="241"/>
      <c r="E301" s="241"/>
    </row>
    <row r="302" spans="1:5" x14ac:dyDescent="0.3">
      <c r="A302" s="239"/>
      <c r="B302" s="240"/>
      <c r="C302" s="1"/>
      <c r="D302" s="241"/>
      <c r="E302" s="241"/>
    </row>
    <row r="303" spans="1:5" x14ac:dyDescent="0.3">
      <c r="A303" s="239"/>
      <c r="B303" s="240"/>
      <c r="C303" s="1"/>
      <c r="D303" s="241"/>
      <c r="E303" s="241"/>
    </row>
    <row r="304" spans="1:5" x14ac:dyDescent="0.3">
      <c r="A304" s="239"/>
      <c r="B304" s="240"/>
      <c r="C304" s="1"/>
      <c r="D304" s="241"/>
      <c r="E304" s="241"/>
    </row>
    <row r="305" spans="1:5" x14ac:dyDescent="0.3">
      <c r="A305" s="239"/>
      <c r="B305" s="240"/>
      <c r="C305" s="1"/>
      <c r="D305" s="241"/>
      <c r="E305" s="241"/>
    </row>
    <row r="306" spans="1:5" x14ac:dyDescent="0.3">
      <c r="A306" s="239"/>
      <c r="B306" s="240"/>
      <c r="C306" s="1"/>
      <c r="D306" s="241"/>
      <c r="E306" s="241"/>
    </row>
    <row r="307" spans="1:5" x14ac:dyDescent="0.3">
      <c r="A307" s="239"/>
      <c r="B307" s="240"/>
      <c r="C307" s="1"/>
      <c r="D307" s="241"/>
      <c r="E307" s="241"/>
    </row>
    <row r="308" spans="1:5" x14ac:dyDescent="0.3">
      <c r="A308" s="239"/>
      <c r="B308" s="240"/>
      <c r="C308" s="1"/>
      <c r="D308" s="241"/>
      <c r="E308" s="241"/>
    </row>
    <row r="309" spans="1:5" x14ac:dyDescent="0.3">
      <c r="A309" s="239"/>
      <c r="B309" s="240"/>
      <c r="C309" s="1"/>
      <c r="D309" s="241"/>
      <c r="E309" s="241"/>
    </row>
    <row r="310" spans="1:5" x14ac:dyDescent="0.3">
      <c r="A310" s="239"/>
      <c r="B310" s="240"/>
      <c r="C310" s="1"/>
      <c r="D310" s="241"/>
      <c r="E310" s="241"/>
    </row>
    <row r="311" spans="1:5" x14ac:dyDescent="0.3">
      <c r="A311" s="239"/>
      <c r="B311" s="240"/>
      <c r="C311" s="1"/>
      <c r="D311" s="241"/>
      <c r="E311" s="241"/>
    </row>
    <row r="312" spans="1:5" x14ac:dyDescent="0.3">
      <c r="A312" s="239"/>
      <c r="B312" s="240"/>
      <c r="C312" s="1"/>
      <c r="D312" s="241"/>
      <c r="E312" s="241"/>
    </row>
    <row r="313" spans="1:5" x14ac:dyDescent="0.3">
      <c r="A313" s="239"/>
      <c r="B313" s="240"/>
      <c r="C313" s="1"/>
      <c r="D313" s="241"/>
      <c r="E313" s="241"/>
    </row>
    <row r="314" spans="1:5" x14ac:dyDescent="0.3">
      <c r="A314" s="239"/>
      <c r="B314" s="240"/>
      <c r="C314" s="1"/>
      <c r="D314" s="241"/>
      <c r="E314" s="241"/>
    </row>
    <row r="315" spans="1:5" x14ac:dyDescent="0.3">
      <c r="A315" s="239"/>
      <c r="B315" s="240"/>
      <c r="C315" s="1"/>
      <c r="D315" s="241"/>
      <c r="E315" s="241"/>
    </row>
    <row r="316" spans="1:5" x14ac:dyDescent="0.3">
      <c r="A316" s="239"/>
      <c r="B316" s="240"/>
      <c r="C316" s="1"/>
      <c r="D316" s="241"/>
      <c r="E316" s="241"/>
    </row>
    <row r="317" spans="1:5" x14ac:dyDescent="0.3">
      <c r="A317" s="239"/>
      <c r="B317" s="240"/>
      <c r="C317" s="1"/>
      <c r="D317" s="241"/>
      <c r="E317" s="241"/>
    </row>
    <row r="318" spans="1:5" x14ac:dyDescent="0.3">
      <c r="A318" s="239"/>
      <c r="B318" s="240"/>
      <c r="C318" s="1"/>
      <c r="D318" s="241"/>
      <c r="E318" s="241"/>
    </row>
    <row r="319" spans="1:5" x14ac:dyDescent="0.3">
      <c r="A319" s="239"/>
      <c r="B319" s="240"/>
      <c r="C319" s="1"/>
      <c r="D319" s="241"/>
      <c r="E319" s="241"/>
    </row>
    <row r="320" spans="1:5" x14ac:dyDescent="0.3">
      <c r="A320" s="239"/>
      <c r="B320" s="240"/>
      <c r="C320" s="1"/>
      <c r="D320" s="241"/>
      <c r="E320" s="241"/>
    </row>
    <row r="321" spans="1:5" x14ac:dyDescent="0.3">
      <c r="A321" s="239"/>
      <c r="B321" s="240"/>
      <c r="C321" s="1"/>
      <c r="D321" s="241"/>
      <c r="E321" s="241"/>
    </row>
    <row r="322" spans="1:5" x14ac:dyDescent="0.3">
      <c r="A322" s="239"/>
      <c r="B322" s="240"/>
      <c r="C322" s="1"/>
      <c r="D322" s="241"/>
      <c r="E322" s="241"/>
    </row>
    <row r="323" spans="1:5" x14ac:dyDescent="0.3">
      <c r="A323" s="239"/>
      <c r="B323" s="240"/>
      <c r="C323" s="1"/>
      <c r="D323" s="241"/>
      <c r="E323" s="241"/>
    </row>
    <row r="324" spans="1:5" x14ac:dyDescent="0.3">
      <c r="A324" s="239"/>
      <c r="B324" s="240"/>
      <c r="C324" s="1"/>
      <c r="D324" s="241"/>
      <c r="E324" s="241"/>
    </row>
    <row r="325" spans="1:5" x14ac:dyDescent="0.3">
      <c r="A325" s="239"/>
      <c r="B325" s="240"/>
      <c r="C325" s="1"/>
      <c r="D325" s="241"/>
      <c r="E325" s="241"/>
    </row>
    <row r="326" spans="1:5" x14ac:dyDescent="0.3">
      <c r="A326" s="239"/>
      <c r="B326" s="240"/>
      <c r="C326" s="1"/>
      <c r="D326" s="241"/>
      <c r="E326" s="241"/>
    </row>
    <row r="327" spans="1:5" x14ac:dyDescent="0.3">
      <c r="A327" s="239"/>
      <c r="B327" s="240"/>
      <c r="C327" s="1"/>
      <c r="D327" s="241"/>
      <c r="E327" s="241"/>
    </row>
    <row r="328" spans="1:5" x14ac:dyDescent="0.3">
      <c r="A328" s="239"/>
      <c r="B328" s="240"/>
      <c r="C328" s="1"/>
      <c r="D328" s="241"/>
      <c r="E328" s="241"/>
    </row>
    <row r="329" spans="1:5" x14ac:dyDescent="0.3">
      <c r="A329" s="239"/>
      <c r="B329" s="240"/>
      <c r="C329" s="1"/>
      <c r="D329" s="241"/>
      <c r="E329" s="241"/>
    </row>
    <row r="330" spans="1:5" x14ac:dyDescent="0.3">
      <c r="A330" s="239"/>
      <c r="B330" s="240"/>
      <c r="C330" s="1"/>
      <c r="D330" s="241"/>
      <c r="E330" s="241"/>
    </row>
    <row r="331" spans="1:5" x14ac:dyDescent="0.3">
      <c r="A331" s="239"/>
      <c r="B331" s="240"/>
      <c r="C331" s="1"/>
      <c r="D331" s="241"/>
      <c r="E331" s="241"/>
    </row>
    <row r="332" spans="1:5" x14ac:dyDescent="0.3">
      <c r="A332" s="239"/>
      <c r="B332" s="240"/>
      <c r="C332" s="1"/>
      <c r="D332" s="241"/>
      <c r="E332" s="241"/>
    </row>
    <row r="333" spans="1:5" x14ac:dyDescent="0.3">
      <c r="A333" s="239"/>
      <c r="B333" s="240"/>
      <c r="C333" s="1"/>
      <c r="D333" s="241"/>
      <c r="E333" s="241"/>
    </row>
    <row r="334" spans="1:5" x14ac:dyDescent="0.3">
      <c r="A334" s="239"/>
      <c r="B334" s="240"/>
      <c r="C334" s="1"/>
      <c r="D334" s="241"/>
      <c r="E334" s="241"/>
    </row>
    <row r="335" spans="1:5" x14ac:dyDescent="0.3">
      <c r="A335" s="239"/>
      <c r="B335" s="240"/>
      <c r="C335" s="1"/>
      <c r="D335" s="241"/>
      <c r="E335" s="241"/>
    </row>
    <row r="336" spans="1:5" x14ac:dyDescent="0.3">
      <c r="A336" s="239"/>
      <c r="B336" s="240"/>
      <c r="C336" s="1"/>
      <c r="D336" s="241"/>
      <c r="E336" s="241"/>
    </row>
    <row r="337" spans="1:5" x14ac:dyDescent="0.3">
      <c r="A337" s="239"/>
      <c r="B337" s="240"/>
      <c r="C337" s="1"/>
      <c r="D337" s="241"/>
      <c r="E337" s="241"/>
    </row>
    <row r="338" spans="1:5" x14ac:dyDescent="0.3">
      <c r="A338" s="239"/>
      <c r="B338" s="240"/>
      <c r="C338" s="1"/>
      <c r="D338" s="241"/>
      <c r="E338" s="241"/>
    </row>
    <row r="339" spans="1:5" x14ac:dyDescent="0.3">
      <c r="A339" s="239"/>
      <c r="B339" s="240"/>
      <c r="C339" s="1"/>
      <c r="D339" s="241"/>
      <c r="E339" s="241"/>
    </row>
    <row r="340" spans="1:5" x14ac:dyDescent="0.3">
      <c r="A340" s="239"/>
      <c r="B340" s="240"/>
      <c r="C340" s="1"/>
      <c r="D340" s="241"/>
      <c r="E340" s="241"/>
    </row>
    <row r="341" spans="1:5" x14ac:dyDescent="0.3">
      <c r="A341" s="239"/>
      <c r="B341" s="240"/>
      <c r="C341" s="1"/>
      <c r="D341" s="241"/>
      <c r="E341" s="241"/>
    </row>
    <row r="342" spans="1:5" x14ac:dyDescent="0.3">
      <c r="A342" s="239"/>
      <c r="B342" s="240"/>
      <c r="C342" s="1"/>
      <c r="D342" s="241"/>
      <c r="E342" s="241"/>
    </row>
    <row r="343" spans="1:5" x14ac:dyDescent="0.3">
      <c r="A343" s="239"/>
      <c r="B343" s="240"/>
      <c r="C343" s="1"/>
      <c r="D343" s="241"/>
      <c r="E343" s="241"/>
    </row>
    <row r="344" spans="1:5" x14ac:dyDescent="0.3">
      <c r="A344" s="239"/>
      <c r="B344" s="240"/>
      <c r="C344" s="1"/>
      <c r="D344" s="241"/>
      <c r="E344" s="241"/>
    </row>
    <row r="345" spans="1:5" x14ac:dyDescent="0.3">
      <c r="A345" s="239"/>
      <c r="B345" s="240"/>
      <c r="C345" s="1"/>
      <c r="D345" s="241"/>
      <c r="E345" s="241"/>
    </row>
    <row r="346" spans="1:5" x14ac:dyDescent="0.3">
      <c r="A346" s="239"/>
      <c r="B346" s="240"/>
      <c r="C346" s="1"/>
      <c r="D346" s="241"/>
      <c r="E346" s="241"/>
    </row>
    <row r="347" spans="1:5" x14ac:dyDescent="0.3">
      <c r="A347" s="239"/>
      <c r="B347" s="240"/>
      <c r="C347" s="1"/>
      <c r="D347" s="241"/>
      <c r="E347" s="241"/>
    </row>
    <row r="348" spans="1:5" x14ac:dyDescent="0.3">
      <c r="A348" s="239"/>
      <c r="B348" s="240"/>
      <c r="C348" s="1"/>
      <c r="D348" s="241"/>
      <c r="E348" s="241"/>
    </row>
    <row r="349" spans="1:5" x14ac:dyDescent="0.3">
      <c r="A349" s="239"/>
      <c r="B349" s="240"/>
      <c r="C349" s="1"/>
      <c r="D349" s="241"/>
      <c r="E349" s="241"/>
    </row>
    <row r="350" spans="1:5" x14ac:dyDescent="0.3">
      <c r="A350" s="239"/>
      <c r="B350" s="240"/>
      <c r="C350" s="1"/>
      <c r="D350" s="241"/>
      <c r="E350" s="241"/>
    </row>
    <row r="351" spans="1:5" x14ac:dyDescent="0.3">
      <c r="A351" s="239"/>
      <c r="B351" s="240"/>
      <c r="C351" s="1"/>
      <c r="D351" s="241"/>
      <c r="E351" s="241"/>
    </row>
    <row r="352" spans="1:5" x14ac:dyDescent="0.3">
      <c r="A352" s="239"/>
      <c r="B352" s="240"/>
      <c r="C352" s="1"/>
      <c r="D352" s="241"/>
      <c r="E352" s="241"/>
    </row>
    <row r="353" spans="1:5" x14ac:dyDescent="0.3">
      <c r="A353" s="239"/>
      <c r="B353" s="240"/>
      <c r="C353" s="1"/>
      <c r="D353" s="241"/>
      <c r="E353" s="241"/>
    </row>
    <row r="354" spans="1:5" x14ac:dyDescent="0.3">
      <c r="A354" s="239"/>
      <c r="B354" s="240"/>
      <c r="C354" s="1"/>
      <c r="D354" s="241"/>
      <c r="E354" s="241"/>
    </row>
    <row r="355" spans="1:5" x14ac:dyDescent="0.3">
      <c r="A355" s="239"/>
      <c r="B355" s="240"/>
      <c r="C355" s="1"/>
      <c r="D355" s="241"/>
      <c r="E355" s="241"/>
    </row>
    <row r="356" spans="1:5" x14ac:dyDescent="0.3">
      <c r="A356" s="239"/>
      <c r="B356" s="240"/>
      <c r="C356" s="1"/>
      <c r="D356" s="241"/>
      <c r="E356" s="241"/>
    </row>
    <row r="357" spans="1:5" x14ac:dyDescent="0.3">
      <c r="A357" s="239"/>
      <c r="B357" s="240"/>
      <c r="C357" s="1"/>
      <c r="D357" s="241"/>
      <c r="E357" s="241"/>
    </row>
    <row r="358" spans="1:5" x14ac:dyDescent="0.3">
      <c r="A358" s="239"/>
      <c r="B358" s="240"/>
      <c r="C358" s="1"/>
      <c r="D358" s="241"/>
      <c r="E358" s="241"/>
    </row>
    <row r="359" spans="1:5" x14ac:dyDescent="0.3">
      <c r="A359" s="239"/>
      <c r="B359" s="240"/>
      <c r="C359" s="1"/>
      <c r="D359" s="241"/>
      <c r="E359" s="241"/>
    </row>
    <row r="360" spans="1:5" x14ac:dyDescent="0.3">
      <c r="A360" s="239"/>
      <c r="B360" s="240"/>
      <c r="C360" s="1"/>
      <c r="D360" s="241"/>
      <c r="E360" s="241"/>
    </row>
    <row r="361" spans="1:5" x14ac:dyDescent="0.3">
      <c r="A361" s="239"/>
      <c r="B361" s="240"/>
      <c r="C361" s="1"/>
      <c r="D361" s="241"/>
      <c r="E361" s="241"/>
    </row>
    <row r="362" spans="1:5" x14ac:dyDescent="0.3">
      <c r="A362" s="239"/>
      <c r="B362" s="240"/>
      <c r="C362" s="1"/>
      <c r="D362" s="241"/>
      <c r="E362" s="241"/>
    </row>
    <row r="363" spans="1:5" x14ac:dyDescent="0.3">
      <c r="A363" s="239"/>
      <c r="B363" s="240"/>
      <c r="C363" s="1"/>
      <c r="D363" s="241"/>
      <c r="E363" s="241"/>
    </row>
    <row r="364" spans="1:5" x14ac:dyDescent="0.3">
      <c r="A364" s="239"/>
      <c r="B364" s="240"/>
      <c r="C364" s="1"/>
      <c r="D364" s="241"/>
      <c r="E364" s="241"/>
    </row>
    <row r="365" spans="1:5" x14ac:dyDescent="0.3">
      <c r="A365" s="239"/>
      <c r="B365" s="240"/>
      <c r="C365" s="1"/>
      <c r="D365" s="241"/>
      <c r="E365" s="241"/>
    </row>
    <row r="366" spans="1:5" x14ac:dyDescent="0.3">
      <c r="A366" s="239"/>
      <c r="B366" s="240"/>
      <c r="C366" s="1"/>
      <c r="D366" s="241"/>
      <c r="E366" s="241"/>
    </row>
    <row r="367" spans="1:5" x14ac:dyDescent="0.3">
      <c r="A367" s="239"/>
      <c r="B367" s="240"/>
      <c r="C367" s="1"/>
      <c r="D367" s="241"/>
      <c r="E367" s="241"/>
    </row>
    <row r="368" spans="1:5" x14ac:dyDescent="0.3">
      <c r="A368" s="239"/>
      <c r="B368" s="240"/>
      <c r="C368" s="1"/>
      <c r="D368" s="241"/>
      <c r="E368" s="241"/>
    </row>
    <row r="369" spans="1:5" x14ac:dyDescent="0.3">
      <c r="A369" s="239"/>
      <c r="B369" s="240"/>
      <c r="C369" s="1"/>
      <c r="D369" s="241"/>
      <c r="E369" s="241"/>
    </row>
    <row r="370" spans="1:5" x14ac:dyDescent="0.3">
      <c r="A370" s="239"/>
      <c r="B370" s="240"/>
      <c r="C370" s="1"/>
      <c r="D370" s="241"/>
      <c r="E370" s="241"/>
    </row>
    <row r="371" spans="1:5" x14ac:dyDescent="0.3">
      <c r="A371" s="239"/>
      <c r="B371" s="240"/>
      <c r="C371" s="1"/>
      <c r="D371" s="241"/>
      <c r="E371" s="241"/>
    </row>
    <row r="372" spans="1:5" x14ac:dyDescent="0.3">
      <c r="A372" s="239"/>
      <c r="B372" s="240"/>
      <c r="C372" s="1"/>
      <c r="D372" s="241"/>
      <c r="E372" s="241"/>
    </row>
    <row r="373" spans="1:5" x14ac:dyDescent="0.3">
      <c r="A373" s="239"/>
      <c r="B373" s="240"/>
      <c r="C373" s="1"/>
      <c r="D373" s="241"/>
      <c r="E373" s="241"/>
    </row>
    <row r="374" spans="1:5" x14ac:dyDescent="0.3">
      <c r="A374" s="239"/>
      <c r="B374" s="240"/>
      <c r="C374" s="1"/>
      <c r="D374" s="241"/>
      <c r="E374" s="241"/>
    </row>
    <row r="375" spans="1:5" x14ac:dyDescent="0.3">
      <c r="A375" s="239"/>
      <c r="B375" s="240"/>
      <c r="C375" s="1"/>
      <c r="D375" s="241"/>
      <c r="E375" s="241"/>
    </row>
    <row r="376" spans="1:5" x14ac:dyDescent="0.3">
      <c r="A376" s="239"/>
      <c r="B376" s="240"/>
      <c r="C376" s="1"/>
      <c r="D376" s="241"/>
      <c r="E376" s="241"/>
    </row>
    <row r="377" spans="1:5" x14ac:dyDescent="0.3">
      <c r="A377" s="239"/>
      <c r="B377" s="240"/>
      <c r="C377" s="1"/>
      <c r="D377" s="241"/>
      <c r="E377" s="241"/>
    </row>
    <row r="378" spans="1:5" x14ac:dyDescent="0.3">
      <c r="A378" s="239"/>
      <c r="B378" s="240"/>
      <c r="C378" s="1"/>
      <c r="D378" s="241"/>
      <c r="E378" s="241"/>
    </row>
    <row r="379" spans="1:5" x14ac:dyDescent="0.3">
      <c r="A379" s="239"/>
      <c r="B379" s="240"/>
      <c r="C379" s="1"/>
      <c r="D379" s="241"/>
      <c r="E379" s="241"/>
    </row>
    <row r="380" spans="1:5" x14ac:dyDescent="0.3">
      <c r="A380" s="239"/>
      <c r="B380" s="240"/>
      <c r="C380" s="1"/>
      <c r="D380" s="241"/>
      <c r="E380" s="241"/>
    </row>
    <row r="381" spans="1:5" x14ac:dyDescent="0.3">
      <c r="A381" s="239"/>
      <c r="B381" s="240"/>
      <c r="C381" s="1"/>
      <c r="D381" s="241"/>
      <c r="E381" s="241"/>
    </row>
    <row r="382" spans="1:5" x14ac:dyDescent="0.3">
      <c r="A382" s="239"/>
      <c r="B382" s="240"/>
      <c r="C382" s="1"/>
      <c r="D382" s="241"/>
      <c r="E382" s="241"/>
    </row>
    <row r="383" spans="1:5" x14ac:dyDescent="0.3">
      <c r="A383" s="239"/>
      <c r="B383" s="240"/>
      <c r="C383" s="1"/>
      <c r="D383" s="241"/>
      <c r="E383" s="241"/>
    </row>
    <row r="384" spans="1:5" x14ac:dyDescent="0.3">
      <c r="A384" s="239"/>
      <c r="B384" s="240"/>
      <c r="C384" s="1"/>
      <c r="D384" s="241"/>
      <c r="E384" s="241"/>
    </row>
    <row r="385" spans="1:5" x14ac:dyDescent="0.3">
      <c r="A385" s="239"/>
      <c r="B385" s="240"/>
      <c r="C385" s="1"/>
      <c r="D385" s="241"/>
      <c r="E385" s="241"/>
    </row>
    <row r="386" spans="1:5" x14ac:dyDescent="0.3">
      <c r="A386" s="239"/>
      <c r="B386" s="240"/>
      <c r="C386" s="1"/>
      <c r="D386" s="241"/>
      <c r="E386" s="241"/>
    </row>
    <row r="387" spans="1:5" x14ac:dyDescent="0.3">
      <c r="A387" s="239"/>
      <c r="B387" s="240"/>
      <c r="C387" s="1"/>
      <c r="D387" s="241"/>
      <c r="E387" s="241"/>
    </row>
    <row r="388" spans="1:5" x14ac:dyDescent="0.3">
      <c r="A388" s="239"/>
      <c r="B388" s="240"/>
      <c r="C388" s="1"/>
      <c r="D388" s="241"/>
      <c r="E388" s="241"/>
    </row>
    <row r="389" spans="1:5" x14ac:dyDescent="0.3">
      <c r="A389" s="239"/>
      <c r="B389" s="240"/>
      <c r="C389" s="1"/>
      <c r="D389" s="241"/>
      <c r="E389" s="241"/>
    </row>
    <row r="390" spans="1:5" x14ac:dyDescent="0.3">
      <c r="A390" s="239"/>
      <c r="B390" s="240"/>
      <c r="C390" s="1"/>
      <c r="D390" s="241"/>
      <c r="E390" s="241"/>
    </row>
    <row r="391" spans="1:5" x14ac:dyDescent="0.3">
      <c r="A391" s="239"/>
      <c r="B391" s="240"/>
      <c r="C391" s="1"/>
      <c r="D391" s="241"/>
      <c r="E391" s="241"/>
    </row>
    <row r="392" spans="1:5" x14ac:dyDescent="0.3">
      <c r="A392" s="239"/>
      <c r="B392" s="240"/>
      <c r="C392" s="1"/>
      <c r="D392" s="241"/>
      <c r="E392" s="241"/>
    </row>
    <row r="393" spans="1:5" x14ac:dyDescent="0.3">
      <c r="A393" s="239"/>
      <c r="B393" s="240"/>
      <c r="C393" s="1"/>
      <c r="D393" s="241"/>
      <c r="E393" s="241"/>
    </row>
    <row r="394" spans="1:5" x14ac:dyDescent="0.3">
      <c r="A394" s="239"/>
      <c r="B394" s="240"/>
      <c r="C394" s="1"/>
      <c r="D394" s="241"/>
      <c r="E394" s="241"/>
    </row>
    <row r="395" spans="1:5" x14ac:dyDescent="0.3">
      <c r="A395" s="239"/>
      <c r="B395" s="240"/>
      <c r="C395" s="1"/>
      <c r="D395" s="241"/>
      <c r="E395" s="241"/>
    </row>
    <row r="396" spans="1:5" x14ac:dyDescent="0.3">
      <c r="A396" s="239"/>
      <c r="B396" s="240"/>
      <c r="C396" s="1"/>
      <c r="D396" s="241"/>
      <c r="E396" s="241"/>
    </row>
    <row r="397" spans="1:5" x14ac:dyDescent="0.3">
      <c r="A397" s="239"/>
      <c r="B397" s="240"/>
      <c r="C397" s="1"/>
      <c r="D397" s="241"/>
      <c r="E397" s="241"/>
    </row>
    <row r="398" spans="1:5" x14ac:dyDescent="0.3">
      <c r="A398" s="239"/>
      <c r="B398" s="240"/>
      <c r="C398" s="1"/>
      <c r="D398" s="241"/>
      <c r="E398" s="241"/>
    </row>
    <row r="399" spans="1:5" x14ac:dyDescent="0.3">
      <c r="A399" s="239"/>
      <c r="B399" s="240"/>
      <c r="C399" s="1"/>
      <c r="D399" s="241"/>
      <c r="E399" s="241"/>
    </row>
    <row r="400" spans="1:5" x14ac:dyDescent="0.3">
      <c r="A400" s="239"/>
      <c r="B400" s="240"/>
      <c r="C400" s="1"/>
      <c r="D400" s="241"/>
      <c r="E400" s="241"/>
    </row>
    <row r="401" spans="1:5" x14ac:dyDescent="0.3">
      <c r="A401" s="239"/>
      <c r="B401" s="240"/>
      <c r="C401" s="1"/>
      <c r="D401" s="241"/>
      <c r="E401" s="241"/>
    </row>
    <row r="402" spans="1:5" x14ac:dyDescent="0.3">
      <c r="A402" s="239"/>
      <c r="B402" s="240"/>
      <c r="C402" s="1"/>
      <c r="D402" s="241"/>
      <c r="E402" s="241"/>
    </row>
    <row r="403" spans="1:5" x14ac:dyDescent="0.3">
      <c r="A403" s="239"/>
      <c r="B403" s="240"/>
      <c r="C403" s="1"/>
      <c r="D403" s="241"/>
      <c r="E403" s="241"/>
    </row>
    <row r="404" spans="1:5" x14ac:dyDescent="0.3">
      <c r="A404" s="239"/>
      <c r="B404" s="240"/>
      <c r="C404" s="1"/>
      <c r="D404" s="241"/>
      <c r="E404" s="241"/>
    </row>
    <row r="405" spans="1:5" x14ac:dyDescent="0.3">
      <c r="A405" s="239"/>
      <c r="B405" s="240"/>
      <c r="C405" s="1"/>
      <c r="D405" s="241"/>
      <c r="E405" s="241"/>
    </row>
    <row r="406" spans="1:5" x14ac:dyDescent="0.3">
      <c r="C406" s="1"/>
    </row>
    <row r="407" spans="1:5" x14ac:dyDescent="0.3">
      <c r="C407" s="1"/>
    </row>
    <row r="408" spans="1:5" x14ac:dyDescent="0.3">
      <c r="C408" s="1"/>
    </row>
    <row r="409" spans="1:5" x14ac:dyDescent="0.3">
      <c r="C409" s="1"/>
    </row>
    <row r="410" spans="1:5" x14ac:dyDescent="0.3">
      <c r="C410" s="1"/>
    </row>
    <row r="411" spans="1:5" x14ac:dyDescent="0.3">
      <c r="C411" s="1"/>
    </row>
    <row r="412" spans="1:5" x14ac:dyDescent="0.3">
      <c r="C412" s="1"/>
    </row>
    <row r="413" spans="1:5" x14ac:dyDescent="0.3">
      <c r="C413" s="1"/>
    </row>
    <row r="414" spans="1:5" x14ac:dyDescent="0.3">
      <c r="C414" s="1"/>
    </row>
    <row r="415" spans="1:5" x14ac:dyDescent="0.3">
      <c r="C415" s="1"/>
    </row>
    <row r="416" spans="1:5" x14ac:dyDescent="0.3">
      <c r="C416" s="1"/>
    </row>
    <row r="417" spans="3:3" x14ac:dyDescent="0.3">
      <c r="C417" s="1"/>
    </row>
    <row r="418" spans="3:3" x14ac:dyDescent="0.3">
      <c r="C418" s="1"/>
    </row>
    <row r="419" spans="3:3" x14ac:dyDescent="0.3">
      <c r="C419" s="1"/>
    </row>
    <row r="420" spans="3:3" x14ac:dyDescent="0.3">
      <c r="C420" s="1"/>
    </row>
    <row r="421" spans="3:3" x14ac:dyDescent="0.3">
      <c r="C421" s="1"/>
    </row>
    <row r="422" spans="3:3" x14ac:dyDescent="0.3">
      <c r="C422" s="1"/>
    </row>
    <row r="423" spans="3:3" x14ac:dyDescent="0.3">
      <c r="C423" s="1"/>
    </row>
    <row r="424" spans="3:3" x14ac:dyDescent="0.3">
      <c r="C424" s="1"/>
    </row>
    <row r="425" spans="3:3" x14ac:dyDescent="0.3">
      <c r="C425" s="1"/>
    </row>
    <row r="426" spans="3:3" x14ac:dyDescent="0.3">
      <c r="C426" s="1"/>
    </row>
    <row r="427" spans="3:3" x14ac:dyDescent="0.3">
      <c r="C427" s="1"/>
    </row>
    <row r="428" spans="3:3" x14ac:dyDescent="0.3">
      <c r="C428" s="1"/>
    </row>
    <row r="429" spans="3:3" x14ac:dyDescent="0.3">
      <c r="C429" s="1"/>
    </row>
    <row r="430" spans="3:3" x14ac:dyDescent="0.3">
      <c r="C430" s="1"/>
    </row>
    <row r="431" spans="3:3" x14ac:dyDescent="0.3">
      <c r="C431" s="1"/>
    </row>
    <row r="432" spans="3:3" x14ac:dyDescent="0.3">
      <c r="C432" s="1"/>
    </row>
    <row r="433" spans="3:3" x14ac:dyDescent="0.3">
      <c r="C433" s="1"/>
    </row>
    <row r="434" spans="3:3" x14ac:dyDescent="0.3">
      <c r="C434" s="1"/>
    </row>
    <row r="435" spans="3:3" x14ac:dyDescent="0.3">
      <c r="C435" s="1"/>
    </row>
    <row r="436" spans="3:3" x14ac:dyDescent="0.3">
      <c r="C436" s="1"/>
    </row>
    <row r="437" spans="3:3" x14ac:dyDescent="0.3">
      <c r="C437" s="1"/>
    </row>
    <row r="438" spans="3:3" x14ac:dyDescent="0.3">
      <c r="C438" s="1"/>
    </row>
    <row r="439" spans="3:3" x14ac:dyDescent="0.3">
      <c r="C439" s="1"/>
    </row>
    <row r="440" spans="3:3" x14ac:dyDescent="0.3">
      <c r="C440" s="1"/>
    </row>
    <row r="441" spans="3:3" x14ac:dyDescent="0.3">
      <c r="C441" s="1"/>
    </row>
    <row r="442" spans="3:3" x14ac:dyDescent="0.3">
      <c r="C442" s="1"/>
    </row>
    <row r="443" spans="3:3" x14ac:dyDescent="0.3">
      <c r="C443" s="1"/>
    </row>
    <row r="444" spans="3:3" x14ac:dyDescent="0.3">
      <c r="C444" s="1"/>
    </row>
    <row r="445" spans="3:3" x14ac:dyDescent="0.3">
      <c r="C445" s="1"/>
    </row>
    <row r="446" spans="3:3" x14ac:dyDescent="0.3">
      <c r="C446" s="1"/>
    </row>
    <row r="447" spans="3:3" x14ac:dyDescent="0.3">
      <c r="C447" s="1"/>
    </row>
    <row r="448" spans="3:3" x14ac:dyDescent="0.3">
      <c r="C448" s="1"/>
    </row>
    <row r="449" spans="3:3" x14ac:dyDescent="0.3">
      <c r="C449" s="1"/>
    </row>
    <row r="450" spans="3:3" x14ac:dyDescent="0.3">
      <c r="C450" s="1"/>
    </row>
    <row r="451" spans="3:3" x14ac:dyDescent="0.3">
      <c r="C451" s="1"/>
    </row>
    <row r="452" spans="3:3" x14ac:dyDescent="0.3">
      <c r="C452" s="1"/>
    </row>
    <row r="453" spans="3:3" x14ac:dyDescent="0.3">
      <c r="C453" s="1"/>
    </row>
    <row r="454" spans="3:3" x14ac:dyDescent="0.3">
      <c r="C454" s="1"/>
    </row>
    <row r="455" spans="3:3" x14ac:dyDescent="0.3">
      <c r="C455" s="1"/>
    </row>
    <row r="456" spans="3:3" x14ac:dyDescent="0.3">
      <c r="C456" s="1"/>
    </row>
  </sheetData>
  <mergeCells count="18">
    <mergeCell ref="A56:A64"/>
    <mergeCell ref="A65:A70"/>
    <mergeCell ref="A71:A82"/>
    <mergeCell ref="A1:E1"/>
    <mergeCell ref="A7:A17"/>
    <mergeCell ref="A18:A35"/>
    <mergeCell ref="A36:A45"/>
    <mergeCell ref="A46:A55"/>
    <mergeCell ref="A83:A86"/>
    <mergeCell ref="A87:A91"/>
    <mergeCell ref="C87:C91"/>
    <mergeCell ref="D87:D91"/>
    <mergeCell ref="E87:E91"/>
    <mergeCell ref="A92:A95"/>
    <mergeCell ref="A96:A97"/>
    <mergeCell ref="A98:A99"/>
    <mergeCell ref="A100:A116"/>
    <mergeCell ref="C100:C116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49FC32-547F-466F-8E63-6D7BC6BF48A9}">
  <dimension ref="B1:P35"/>
  <sheetViews>
    <sheetView workbookViewId="0">
      <selection activeCell="B2" sqref="B2:C9"/>
    </sheetView>
  </sheetViews>
  <sheetFormatPr defaultRowHeight="14.4" x14ac:dyDescent="0.3"/>
  <cols>
    <col min="1" max="1" width="7.109375" customWidth="1"/>
    <col min="3" max="3" width="11.44140625" customWidth="1"/>
    <col min="11" max="11" width="7.109375" customWidth="1"/>
    <col min="12" max="12" width="5.109375" customWidth="1"/>
    <col min="13" max="13" width="7.5546875" customWidth="1"/>
    <col min="15" max="16" width="13.88671875" customWidth="1"/>
  </cols>
  <sheetData>
    <row r="1" spans="2:16" ht="28.2" customHeight="1" thickBot="1" x14ac:dyDescent="0.35"/>
    <row r="2" spans="2:16" ht="24.6" customHeight="1" thickTop="1" thickBot="1" x14ac:dyDescent="0.35">
      <c r="B2" s="375" t="s">
        <v>418</v>
      </c>
      <c r="C2" s="402"/>
      <c r="D2" s="141" t="s">
        <v>404</v>
      </c>
      <c r="E2" s="124"/>
      <c r="F2" s="124"/>
      <c r="G2" s="146" t="s">
        <v>363</v>
      </c>
      <c r="H2" s="401" t="s">
        <v>407</v>
      </c>
      <c r="I2" s="376"/>
      <c r="J2" s="229"/>
    </row>
    <row r="3" spans="2:16" ht="24.6" customHeight="1" thickTop="1" x14ac:dyDescent="0.3">
      <c r="B3" s="420"/>
      <c r="C3" s="405"/>
      <c r="D3" s="155" t="s">
        <v>364</v>
      </c>
      <c r="E3" s="123"/>
      <c r="F3" s="123"/>
      <c r="G3" s="159" t="s">
        <v>364</v>
      </c>
      <c r="H3" s="403"/>
      <c r="I3" s="404"/>
      <c r="J3" s="155" t="s">
        <v>364</v>
      </c>
      <c r="K3" s="123"/>
      <c r="L3" s="123"/>
      <c r="M3" s="123"/>
      <c r="N3" s="166" t="s">
        <v>422</v>
      </c>
      <c r="O3" s="401" t="s">
        <v>421</v>
      </c>
      <c r="P3" s="377"/>
    </row>
    <row r="4" spans="2:16" ht="24.6" customHeight="1" x14ac:dyDescent="0.3">
      <c r="B4" s="420"/>
      <c r="C4" s="405"/>
      <c r="D4" s="156" t="s">
        <v>406</v>
      </c>
      <c r="E4" s="157"/>
      <c r="F4" s="157"/>
      <c r="G4" s="160" t="s">
        <v>307</v>
      </c>
      <c r="H4" s="403"/>
      <c r="I4" s="404"/>
      <c r="J4" s="230"/>
      <c r="N4" s="228"/>
      <c r="O4" s="403"/>
      <c r="P4" s="418"/>
    </row>
    <row r="5" spans="2:16" ht="24.6" customHeight="1" thickBot="1" x14ac:dyDescent="0.35">
      <c r="B5" s="420"/>
      <c r="C5" s="405"/>
      <c r="D5" s="158" t="s">
        <v>405</v>
      </c>
      <c r="E5" s="125"/>
      <c r="F5" s="125"/>
      <c r="G5" s="161" t="s">
        <v>308</v>
      </c>
      <c r="H5" s="406"/>
      <c r="I5" s="407"/>
      <c r="J5" s="231"/>
      <c r="L5" s="124"/>
      <c r="M5" s="124"/>
      <c r="N5" s="167" t="s">
        <v>423</v>
      </c>
      <c r="O5" s="406"/>
      <c r="P5" s="419"/>
    </row>
    <row r="6" spans="2:16" ht="24.6" customHeight="1" thickTop="1" x14ac:dyDescent="0.3">
      <c r="B6" s="420"/>
      <c r="C6" s="405"/>
      <c r="D6" s="151" t="s">
        <v>414</v>
      </c>
      <c r="L6" s="124"/>
    </row>
    <row r="7" spans="2:16" ht="24.6" customHeight="1" x14ac:dyDescent="0.3">
      <c r="B7" s="420"/>
      <c r="C7" s="405"/>
      <c r="D7" s="162" t="s">
        <v>415</v>
      </c>
      <c r="E7" s="124"/>
      <c r="F7" s="124"/>
      <c r="G7" s="124"/>
      <c r="H7" s="124"/>
      <c r="I7" s="124"/>
      <c r="J7" s="124"/>
      <c r="K7" s="124"/>
      <c r="L7" s="124"/>
    </row>
    <row r="8" spans="2:16" ht="24.6" customHeight="1" x14ac:dyDescent="0.3">
      <c r="B8" s="420"/>
      <c r="C8" s="405"/>
      <c r="D8" s="151" t="s">
        <v>416</v>
      </c>
    </row>
    <row r="9" spans="2:16" ht="24.6" customHeight="1" thickBot="1" x14ac:dyDescent="0.35">
      <c r="B9" s="421"/>
      <c r="C9" s="408"/>
      <c r="D9" s="152" t="s">
        <v>417</v>
      </c>
    </row>
    <row r="10" spans="2:16" ht="15" thickTop="1" x14ac:dyDescent="0.3"/>
    <row r="15" spans="2:16" x14ac:dyDescent="0.3">
      <c r="B15" s="422" t="s">
        <v>485</v>
      </c>
      <c r="C15" s="423"/>
      <c r="D15" s="423"/>
      <c r="E15" s="423"/>
      <c r="F15" s="423"/>
      <c r="G15" s="423"/>
      <c r="H15" s="423"/>
      <c r="I15" s="423"/>
      <c r="J15" s="423"/>
      <c r="K15" s="423"/>
      <c r="L15" s="423"/>
    </row>
    <row r="16" spans="2:16" x14ac:dyDescent="0.3">
      <c r="B16" s="423"/>
      <c r="C16" s="423"/>
      <c r="D16" s="423"/>
      <c r="E16" s="423"/>
      <c r="F16" s="423"/>
      <c r="G16" s="423"/>
      <c r="H16" s="423"/>
      <c r="I16" s="423"/>
      <c r="J16" s="423"/>
      <c r="K16" s="423"/>
      <c r="L16" s="423"/>
    </row>
    <row r="17" spans="2:12" x14ac:dyDescent="0.3">
      <c r="B17" s="423"/>
      <c r="C17" s="423"/>
      <c r="D17" s="423"/>
      <c r="E17" s="423"/>
      <c r="F17" s="423"/>
      <c r="G17" s="423"/>
      <c r="H17" s="423"/>
      <c r="I17" s="423"/>
      <c r="J17" s="423"/>
      <c r="K17" s="423"/>
      <c r="L17" s="423"/>
    </row>
    <row r="18" spans="2:12" x14ac:dyDescent="0.3">
      <c r="B18" s="423"/>
      <c r="C18" s="423"/>
      <c r="D18" s="423"/>
      <c r="E18" s="423"/>
      <c r="F18" s="423"/>
      <c r="G18" s="423"/>
      <c r="H18" s="423"/>
      <c r="I18" s="423"/>
      <c r="J18" s="423"/>
      <c r="K18" s="423"/>
      <c r="L18" s="423"/>
    </row>
    <row r="19" spans="2:12" x14ac:dyDescent="0.3">
      <c r="B19" s="423"/>
      <c r="C19" s="423"/>
      <c r="D19" s="423"/>
      <c r="E19" s="423"/>
      <c r="F19" s="423"/>
      <c r="G19" s="423"/>
      <c r="H19" s="423"/>
      <c r="I19" s="423"/>
      <c r="J19" s="423"/>
      <c r="K19" s="423"/>
      <c r="L19" s="423"/>
    </row>
    <row r="34" spans="2:10" x14ac:dyDescent="0.3">
      <c r="B34" s="424" t="s">
        <v>490</v>
      </c>
      <c r="C34" s="424"/>
      <c r="D34" s="424"/>
      <c r="E34" s="424"/>
      <c r="F34" s="424"/>
      <c r="G34" s="424"/>
      <c r="H34" s="424"/>
      <c r="I34" s="424"/>
      <c r="J34" s="424"/>
    </row>
    <row r="35" spans="2:10" x14ac:dyDescent="0.3">
      <c r="B35" s="424"/>
      <c r="C35" s="424"/>
      <c r="D35" s="424"/>
      <c r="E35" s="424"/>
      <c r="F35" s="424"/>
      <c r="G35" s="424"/>
      <c r="H35" s="424"/>
      <c r="I35" s="424"/>
      <c r="J35" s="424"/>
    </row>
  </sheetData>
  <mergeCells count="5">
    <mergeCell ref="B2:C9"/>
    <mergeCell ref="H2:I5"/>
    <mergeCell ref="O3:P5"/>
    <mergeCell ref="B15:L19"/>
    <mergeCell ref="B34:J35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1AECB0-5384-41D7-8703-B1CC38D4B1ED}">
  <dimension ref="B1:J5"/>
  <sheetViews>
    <sheetView workbookViewId="0">
      <selection activeCell="B2" sqref="B2:C4"/>
    </sheetView>
  </sheetViews>
  <sheetFormatPr defaultRowHeight="14.4" x14ac:dyDescent="0.3"/>
  <cols>
    <col min="1" max="1" width="6.33203125" customWidth="1"/>
    <col min="4" max="4" width="7.88671875" customWidth="1"/>
  </cols>
  <sheetData>
    <row r="1" spans="2:10" ht="25.2" customHeight="1" thickBot="1" x14ac:dyDescent="0.35"/>
    <row r="2" spans="2:10" ht="25.2" customHeight="1" thickTop="1" x14ac:dyDescent="0.3">
      <c r="B2" s="425" t="s">
        <v>542</v>
      </c>
      <c r="C2" s="426"/>
      <c r="D2" s="170" t="s">
        <v>422</v>
      </c>
      <c r="E2" s="157"/>
      <c r="F2" s="157"/>
      <c r="G2" s="171" t="s">
        <v>299</v>
      </c>
      <c r="H2" s="401" t="s">
        <v>407</v>
      </c>
      <c r="I2" s="376"/>
      <c r="J2" s="377"/>
    </row>
    <row r="3" spans="2:10" ht="25.2" customHeight="1" x14ac:dyDescent="0.3">
      <c r="B3" s="427"/>
      <c r="C3" s="428"/>
      <c r="D3" s="232"/>
      <c r="G3" s="228"/>
      <c r="H3" s="403"/>
      <c r="I3" s="404"/>
      <c r="J3" s="418"/>
    </row>
    <row r="4" spans="2:10" ht="25.2" customHeight="1" thickBot="1" x14ac:dyDescent="0.35">
      <c r="B4" s="429"/>
      <c r="C4" s="430"/>
      <c r="D4" s="169" t="s">
        <v>424</v>
      </c>
      <c r="E4" s="125"/>
      <c r="F4" s="125"/>
      <c r="G4" s="161" t="s">
        <v>298</v>
      </c>
      <c r="H4" s="406"/>
      <c r="I4" s="407"/>
      <c r="J4" s="419"/>
    </row>
    <row r="5" spans="2:10" ht="15" thickTop="1" x14ac:dyDescent="0.3"/>
  </sheetData>
  <mergeCells count="2">
    <mergeCell ref="B2:C4"/>
    <mergeCell ref="H2:J4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C307F0-6D96-4DEB-A1BE-67400526D0FE}">
  <dimension ref="B1:J8"/>
  <sheetViews>
    <sheetView workbookViewId="0">
      <selection activeCell="B2" sqref="B2:D7"/>
    </sheetView>
  </sheetViews>
  <sheetFormatPr defaultRowHeight="14.4" x14ac:dyDescent="0.3"/>
  <cols>
    <col min="1" max="1" width="6.44140625" customWidth="1"/>
  </cols>
  <sheetData>
    <row r="1" spans="2:10" ht="25.8" customHeight="1" thickBot="1" x14ac:dyDescent="0.35"/>
    <row r="2" spans="2:10" ht="22.2" customHeight="1" thickTop="1" x14ac:dyDescent="0.3">
      <c r="B2" s="431" t="s">
        <v>425</v>
      </c>
      <c r="C2" s="376"/>
      <c r="D2" s="402"/>
      <c r="E2" s="172" t="s">
        <v>364</v>
      </c>
      <c r="F2" s="123"/>
      <c r="G2" s="123"/>
      <c r="H2" s="163" t="s">
        <v>364</v>
      </c>
      <c r="I2" s="401" t="s">
        <v>407</v>
      </c>
      <c r="J2" s="377"/>
    </row>
    <row r="3" spans="2:10" ht="22.2" customHeight="1" x14ac:dyDescent="0.3">
      <c r="B3" s="420"/>
      <c r="C3" s="404"/>
      <c r="D3" s="405"/>
      <c r="E3" s="162" t="s">
        <v>404</v>
      </c>
      <c r="F3" s="124"/>
      <c r="G3" s="124"/>
      <c r="H3" s="173" t="s">
        <v>363</v>
      </c>
      <c r="I3" s="403"/>
      <c r="J3" s="418"/>
    </row>
    <row r="4" spans="2:10" ht="22.2" customHeight="1" x14ac:dyDescent="0.3">
      <c r="B4" s="420"/>
      <c r="C4" s="404"/>
      <c r="D4" s="405"/>
      <c r="E4" s="156" t="s">
        <v>406</v>
      </c>
      <c r="F4" s="157"/>
      <c r="G4" s="157"/>
      <c r="H4" s="160" t="s">
        <v>307</v>
      </c>
      <c r="I4" s="403"/>
      <c r="J4" s="418"/>
    </row>
    <row r="5" spans="2:10" ht="22.2" customHeight="1" thickBot="1" x14ac:dyDescent="0.35">
      <c r="B5" s="420"/>
      <c r="C5" s="404"/>
      <c r="D5" s="405"/>
      <c r="E5" s="158" t="s">
        <v>405</v>
      </c>
      <c r="F5" s="125"/>
      <c r="G5" s="125"/>
      <c r="H5" s="161" t="s">
        <v>308</v>
      </c>
      <c r="I5" s="406"/>
      <c r="J5" s="419"/>
    </row>
    <row r="6" spans="2:10" ht="22.2" customHeight="1" thickTop="1" x14ac:dyDescent="0.3">
      <c r="B6" s="420"/>
      <c r="C6" s="404"/>
      <c r="D6" s="405"/>
      <c r="E6" s="151" t="s">
        <v>426</v>
      </c>
    </row>
    <row r="7" spans="2:10" ht="22.2" customHeight="1" thickBot="1" x14ac:dyDescent="0.35">
      <c r="B7" s="421"/>
      <c r="C7" s="407"/>
      <c r="D7" s="408"/>
      <c r="E7" s="152" t="s">
        <v>427</v>
      </c>
    </row>
    <row r="8" spans="2:10" ht="15" thickTop="1" x14ac:dyDescent="0.3"/>
  </sheetData>
  <mergeCells count="2">
    <mergeCell ref="B2:D7"/>
    <mergeCell ref="I2:J5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76E8-BF11-45F9-8E62-32046D3C8349}">
  <dimension ref="B1:I6"/>
  <sheetViews>
    <sheetView workbookViewId="0">
      <selection activeCell="B2" sqref="B2:C5"/>
    </sheetView>
  </sheetViews>
  <sheetFormatPr defaultRowHeight="14.4" x14ac:dyDescent="0.3"/>
  <cols>
    <col min="1" max="1" width="6.6640625" customWidth="1"/>
  </cols>
  <sheetData>
    <row r="1" spans="2:9" ht="27" customHeight="1" thickBot="1" x14ac:dyDescent="0.35"/>
    <row r="2" spans="2:9" ht="22.2" customHeight="1" thickTop="1" x14ac:dyDescent="0.3">
      <c r="B2" s="375" t="s">
        <v>428</v>
      </c>
      <c r="C2" s="402"/>
      <c r="D2" s="174" t="s">
        <v>422</v>
      </c>
      <c r="E2" s="123"/>
      <c r="F2" s="123"/>
      <c r="G2" s="163" t="s">
        <v>364</v>
      </c>
      <c r="H2" s="401" t="s">
        <v>407</v>
      </c>
      <c r="I2" s="377"/>
    </row>
    <row r="3" spans="2:9" ht="22.2" customHeight="1" x14ac:dyDescent="0.3">
      <c r="B3" s="420"/>
      <c r="C3" s="405"/>
      <c r="D3" s="162" t="s">
        <v>411</v>
      </c>
      <c r="E3" s="124"/>
      <c r="F3" s="124"/>
      <c r="G3" s="173" t="s">
        <v>332</v>
      </c>
      <c r="H3" s="403"/>
      <c r="I3" s="418"/>
    </row>
    <row r="4" spans="2:9" ht="22.2" customHeight="1" x14ac:dyDescent="0.3">
      <c r="B4" s="420"/>
      <c r="C4" s="405"/>
      <c r="D4" s="175" t="s">
        <v>429</v>
      </c>
      <c r="E4" s="176"/>
      <c r="F4" s="176"/>
      <c r="G4" s="177" t="s">
        <v>331</v>
      </c>
      <c r="H4" s="403"/>
      <c r="I4" s="418"/>
    </row>
    <row r="5" spans="2:9" ht="22.2" customHeight="1" thickBot="1" x14ac:dyDescent="0.35">
      <c r="B5" s="421"/>
      <c r="C5" s="408"/>
      <c r="D5" s="178" t="s">
        <v>409</v>
      </c>
      <c r="E5" s="140"/>
      <c r="F5" s="140"/>
      <c r="G5" s="179" t="s">
        <v>333</v>
      </c>
      <c r="H5" s="406"/>
      <c r="I5" s="419"/>
    </row>
    <row r="6" spans="2:9" ht="15" thickTop="1" x14ac:dyDescent="0.3"/>
  </sheetData>
  <mergeCells count="2">
    <mergeCell ref="B2:C5"/>
    <mergeCell ref="H2:I5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508B91-C20F-4C98-86A1-4F5B498F814B}">
  <dimension ref="B1:P12"/>
  <sheetViews>
    <sheetView workbookViewId="0">
      <selection activeCell="B2" sqref="B2:C5"/>
    </sheetView>
  </sheetViews>
  <sheetFormatPr defaultRowHeight="14.4" x14ac:dyDescent="0.3"/>
  <cols>
    <col min="1" max="1" width="7.21875" customWidth="1"/>
    <col min="2" max="3" width="9.88671875" customWidth="1"/>
    <col min="12" max="12" width="4.88671875" customWidth="1"/>
    <col min="13" max="13" width="4.44140625" customWidth="1"/>
    <col min="14" max="14" width="11.33203125" customWidth="1"/>
    <col min="15" max="15" width="4.109375" customWidth="1"/>
    <col min="16" max="16" width="4.88671875" customWidth="1"/>
  </cols>
  <sheetData>
    <row r="1" spans="2:16" ht="30.6" customHeight="1" thickBot="1" x14ac:dyDescent="0.35"/>
    <row r="2" spans="2:16" ht="28.8" customHeight="1" thickTop="1" x14ac:dyDescent="0.3">
      <c r="B2" s="431" t="s">
        <v>430</v>
      </c>
      <c r="C2" s="402"/>
      <c r="D2" s="172" t="s">
        <v>364</v>
      </c>
      <c r="E2" s="123"/>
      <c r="F2" s="123"/>
      <c r="G2" s="163" t="s">
        <v>364</v>
      </c>
      <c r="H2" s="401" t="s">
        <v>407</v>
      </c>
      <c r="I2" s="376"/>
      <c r="J2" s="186" t="s">
        <v>364</v>
      </c>
      <c r="K2" s="122"/>
      <c r="L2" s="122"/>
      <c r="M2" s="122"/>
      <c r="N2" s="122"/>
      <c r="O2" s="122"/>
      <c r="P2" s="122"/>
    </row>
    <row r="3" spans="2:16" ht="28.8" customHeight="1" x14ac:dyDescent="0.3">
      <c r="B3" s="420"/>
      <c r="C3" s="405"/>
      <c r="D3" s="144" t="s">
        <v>431</v>
      </c>
      <c r="E3" s="138"/>
      <c r="F3" s="138"/>
      <c r="G3" s="149" t="s">
        <v>315</v>
      </c>
      <c r="H3" s="403"/>
      <c r="I3" s="404"/>
      <c r="J3" s="232"/>
      <c r="P3" s="122"/>
    </row>
    <row r="4" spans="2:16" ht="28.8" customHeight="1" x14ac:dyDescent="0.3">
      <c r="B4" s="420"/>
      <c r="C4" s="405"/>
      <c r="D4" s="145" t="s">
        <v>432</v>
      </c>
      <c r="E4" s="140"/>
      <c r="F4" s="140"/>
      <c r="G4" s="150" t="s">
        <v>316</v>
      </c>
      <c r="H4" s="403"/>
      <c r="I4" s="404"/>
      <c r="J4" s="232"/>
      <c r="P4" s="122"/>
    </row>
    <row r="5" spans="2:16" ht="28.8" customHeight="1" thickBot="1" x14ac:dyDescent="0.35">
      <c r="B5" s="421"/>
      <c r="C5" s="408"/>
      <c r="D5" s="180" t="s">
        <v>363</v>
      </c>
      <c r="E5" s="124"/>
      <c r="F5" s="124"/>
      <c r="G5" s="165" t="s">
        <v>363</v>
      </c>
      <c r="H5" s="406"/>
      <c r="I5" s="407"/>
      <c r="J5" s="180" t="s">
        <v>314</v>
      </c>
      <c r="K5" s="124"/>
      <c r="L5" s="124"/>
      <c r="P5" s="122"/>
    </row>
    <row r="6" spans="2:16" ht="15" thickTop="1" x14ac:dyDescent="0.3">
      <c r="L6" s="124"/>
      <c r="M6" s="435"/>
      <c r="N6" s="433" t="s">
        <v>438</v>
      </c>
      <c r="O6" s="432"/>
      <c r="P6" s="122"/>
    </row>
    <row r="7" spans="2:16" ht="15" thickBot="1" x14ac:dyDescent="0.35">
      <c r="L7" s="124"/>
      <c r="M7" s="435"/>
      <c r="N7" s="434"/>
      <c r="O7" s="432"/>
      <c r="P7" s="122"/>
    </row>
    <row r="8" spans="2:16" ht="15" thickTop="1" x14ac:dyDescent="0.3">
      <c r="L8" s="124"/>
      <c r="P8" s="122"/>
    </row>
    <row r="9" spans="2:16" ht="15" thickBot="1" x14ac:dyDescent="0.35">
      <c r="L9" s="124"/>
      <c r="P9" s="122"/>
    </row>
    <row r="10" spans="2:16" ht="24" customHeight="1" thickTop="1" x14ac:dyDescent="0.3">
      <c r="D10" s="181" t="s">
        <v>423</v>
      </c>
      <c r="E10" s="124"/>
      <c r="F10" s="182" t="s">
        <v>433</v>
      </c>
      <c r="G10" s="401" t="s">
        <v>437</v>
      </c>
      <c r="H10" s="402"/>
      <c r="I10" s="187" t="s">
        <v>434</v>
      </c>
      <c r="J10" s="124"/>
      <c r="K10" s="124"/>
      <c r="L10" s="124"/>
      <c r="P10" s="122"/>
    </row>
    <row r="11" spans="2:16" ht="24" customHeight="1" thickBot="1" x14ac:dyDescent="0.35">
      <c r="D11" s="183" t="s">
        <v>422</v>
      </c>
      <c r="E11" s="123"/>
      <c r="F11" s="184" t="s">
        <v>435</v>
      </c>
      <c r="G11" s="406"/>
      <c r="H11" s="408"/>
      <c r="I11" s="185" t="s">
        <v>436</v>
      </c>
      <c r="J11" s="122"/>
      <c r="K11" s="122"/>
      <c r="L11" s="122"/>
      <c r="M11" s="122"/>
      <c r="N11" s="122"/>
      <c r="O11" s="122"/>
      <c r="P11" s="122"/>
    </row>
    <row r="12" spans="2:16" ht="15" thickTop="1" x14ac:dyDescent="0.3"/>
  </sheetData>
  <mergeCells count="6">
    <mergeCell ref="O6:O7"/>
    <mergeCell ref="B2:C5"/>
    <mergeCell ref="H2:I5"/>
    <mergeCell ref="G10:H11"/>
    <mergeCell ref="N6:N7"/>
    <mergeCell ref="M6:M7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1926D2-37E1-41C5-BBB0-A0111E107254}">
  <dimension ref="B1:V21"/>
  <sheetViews>
    <sheetView workbookViewId="0">
      <selection activeCell="B2" sqref="B2:D4"/>
    </sheetView>
  </sheetViews>
  <sheetFormatPr defaultRowHeight="14.4" x14ac:dyDescent="0.3"/>
  <cols>
    <col min="1" max="1" width="6.21875" customWidth="1"/>
    <col min="7" max="7" width="3.88671875" customWidth="1"/>
    <col min="9" max="9" width="5.33203125" customWidth="1"/>
    <col min="15" max="15" width="5.33203125" customWidth="1"/>
    <col min="16" max="16" width="8.88671875" customWidth="1"/>
    <col min="17" max="17" width="3.88671875" customWidth="1"/>
  </cols>
  <sheetData>
    <row r="1" spans="2:22" ht="26.4" customHeight="1" thickBot="1" x14ac:dyDescent="0.35"/>
    <row r="2" spans="2:22" ht="15" customHeight="1" thickTop="1" x14ac:dyDescent="0.3">
      <c r="B2" s="431" t="s">
        <v>440</v>
      </c>
      <c r="C2" s="376"/>
      <c r="D2" s="402"/>
      <c r="E2" s="186" t="s">
        <v>364</v>
      </c>
      <c r="F2" s="122"/>
      <c r="G2" s="122"/>
      <c r="H2" s="122"/>
      <c r="I2" s="122"/>
      <c r="J2" s="122"/>
      <c r="K2" s="131" t="s">
        <v>364</v>
      </c>
      <c r="L2" s="439" t="s">
        <v>407</v>
      </c>
      <c r="M2" s="186" t="s">
        <v>364</v>
      </c>
      <c r="N2" s="122"/>
      <c r="O2" s="122"/>
      <c r="P2" s="122"/>
      <c r="Q2" s="122"/>
      <c r="R2" s="122"/>
      <c r="S2" s="131" t="s">
        <v>364</v>
      </c>
      <c r="T2" s="431" t="s">
        <v>441</v>
      </c>
      <c r="U2" s="376"/>
      <c r="V2" s="377"/>
    </row>
    <row r="3" spans="2:22" ht="15" thickBot="1" x14ac:dyDescent="0.35">
      <c r="B3" s="420"/>
      <c r="C3" s="404"/>
      <c r="D3" s="405"/>
      <c r="E3" s="188" t="s">
        <v>439</v>
      </c>
      <c r="F3" s="190"/>
      <c r="G3" s="190"/>
      <c r="H3" s="190"/>
      <c r="I3" s="190"/>
      <c r="J3" s="190"/>
      <c r="K3" s="189" t="s">
        <v>292</v>
      </c>
      <c r="L3" s="440"/>
      <c r="M3" s="188" t="s">
        <v>293</v>
      </c>
      <c r="N3" s="190"/>
      <c r="O3" s="190"/>
      <c r="P3" s="190"/>
      <c r="Q3" s="190"/>
      <c r="R3" s="190"/>
      <c r="S3" s="189" t="s">
        <v>439</v>
      </c>
      <c r="T3" s="420"/>
      <c r="U3" s="404"/>
      <c r="V3" s="418"/>
    </row>
    <row r="4" spans="2:22" ht="15.6" thickTop="1" thickBot="1" x14ac:dyDescent="0.35">
      <c r="B4" s="421"/>
      <c r="C4" s="407"/>
      <c r="D4" s="408"/>
      <c r="E4" s="180" t="s">
        <v>404</v>
      </c>
      <c r="F4" s="124"/>
      <c r="G4" s="124"/>
      <c r="I4" s="433" t="s">
        <v>445</v>
      </c>
      <c r="K4" s="436"/>
      <c r="L4" s="440"/>
      <c r="M4" s="437"/>
      <c r="O4" s="433" t="s">
        <v>446</v>
      </c>
      <c r="Q4" s="124"/>
      <c r="R4" s="124"/>
      <c r="S4" s="165" t="s">
        <v>404</v>
      </c>
      <c r="T4" s="421"/>
      <c r="U4" s="407"/>
      <c r="V4" s="419"/>
    </row>
    <row r="5" spans="2:22" ht="15.6" thickTop="1" thickBot="1" x14ac:dyDescent="0.35">
      <c r="G5" s="124"/>
      <c r="I5" s="434"/>
      <c r="K5" s="436"/>
      <c r="L5" s="440"/>
      <c r="M5" s="437"/>
      <c r="O5" s="434"/>
      <c r="Q5" s="124"/>
    </row>
    <row r="6" spans="2:22" ht="15" thickTop="1" x14ac:dyDescent="0.3">
      <c r="G6" s="124"/>
      <c r="H6" s="124"/>
      <c r="I6" s="124"/>
      <c r="J6" s="124"/>
      <c r="K6" s="173" t="s">
        <v>363</v>
      </c>
      <c r="L6" s="440"/>
      <c r="M6" s="162" t="s">
        <v>363</v>
      </c>
      <c r="N6" s="124"/>
      <c r="O6" s="124"/>
      <c r="P6" s="124"/>
      <c r="Q6" s="124"/>
    </row>
    <row r="7" spans="2:22" x14ac:dyDescent="0.3">
      <c r="K7" s="436"/>
      <c r="L7" s="440"/>
      <c r="M7" s="437"/>
    </row>
    <row r="8" spans="2:22" ht="15" thickBot="1" x14ac:dyDescent="0.35">
      <c r="K8" s="436"/>
      <c r="L8" s="440"/>
      <c r="M8" s="437"/>
    </row>
    <row r="9" spans="2:22" ht="15" thickTop="1" x14ac:dyDescent="0.3">
      <c r="B9" s="431" t="s">
        <v>442</v>
      </c>
      <c r="C9" s="376"/>
      <c r="D9" s="402"/>
      <c r="E9" s="186" t="s">
        <v>364</v>
      </c>
      <c r="F9" s="122"/>
      <c r="G9" s="122"/>
      <c r="H9" s="122"/>
      <c r="I9" s="122"/>
      <c r="J9" s="122"/>
      <c r="K9" s="191" t="s">
        <v>364</v>
      </c>
      <c r="L9" s="440"/>
      <c r="M9" s="192" t="s">
        <v>364</v>
      </c>
      <c r="N9" s="122"/>
      <c r="O9" s="122"/>
      <c r="P9" s="122"/>
      <c r="Q9" s="122"/>
      <c r="R9" s="122"/>
      <c r="S9" s="131" t="s">
        <v>364</v>
      </c>
      <c r="T9" s="431" t="s">
        <v>443</v>
      </c>
      <c r="U9" s="376"/>
      <c r="V9" s="377"/>
    </row>
    <row r="10" spans="2:22" ht="15" thickBot="1" x14ac:dyDescent="0.35">
      <c r="B10" s="420"/>
      <c r="C10" s="404"/>
      <c r="D10" s="405"/>
      <c r="E10" s="188" t="s">
        <v>439</v>
      </c>
      <c r="F10" s="190"/>
      <c r="G10" s="190"/>
      <c r="H10" s="190"/>
      <c r="I10" s="190"/>
      <c r="J10" s="190"/>
      <c r="K10" s="189" t="s">
        <v>294</v>
      </c>
      <c r="L10" s="440"/>
      <c r="M10" s="188" t="s">
        <v>311</v>
      </c>
      <c r="N10" s="190"/>
      <c r="O10" s="190"/>
      <c r="P10" s="190"/>
      <c r="Q10" s="190"/>
      <c r="R10" s="190"/>
      <c r="S10" s="189" t="s">
        <v>439</v>
      </c>
      <c r="T10" s="420"/>
      <c r="U10" s="404"/>
      <c r="V10" s="418"/>
    </row>
    <row r="11" spans="2:22" ht="15.6" thickTop="1" thickBot="1" x14ac:dyDescent="0.35">
      <c r="B11" s="421"/>
      <c r="C11" s="407"/>
      <c r="D11" s="408"/>
      <c r="E11" s="180" t="s">
        <v>404</v>
      </c>
      <c r="F11" s="124"/>
      <c r="G11" s="124"/>
      <c r="I11" s="433" t="s">
        <v>447</v>
      </c>
      <c r="K11" s="436"/>
      <c r="L11" s="440"/>
      <c r="M11" s="437"/>
      <c r="O11" s="433" t="s">
        <v>448</v>
      </c>
      <c r="Q11" s="124"/>
      <c r="R11" s="124"/>
      <c r="S11" s="165" t="s">
        <v>404</v>
      </c>
      <c r="T11" s="421"/>
      <c r="U11" s="407"/>
      <c r="V11" s="419"/>
    </row>
    <row r="12" spans="2:22" ht="15.6" thickTop="1" thickBot="1" x14ac:dyDescent="0.35">
      <c r="G12" s="124"/>
      <c r="I12" s="434"/>
      <c r="K12" s="436"/>
      <c r="L12" s="440"/>
      <c r="M12" s="437"/>
      <c r="O12" s="434"/>
      <c r="Q12" s="124"/>
    </row>
    <row r="13" spans="2:22" ht="15" thickTop="1" x14ac:dyDescent="0.3">
      <c r="G13" s="124"/>
      <c r="H13" s="124"/>
      <c r="I13" s="124"/>
      <c r="J13" s="124"/>
      <c r="K13" s="173" t="s">
        <v>363</v>
      </c>
      <c r="L13" s="440"/>
      <c r="M13" s="162" t="s">
        <v>363</v>
      </c>
      <c r="N13" s="124"/>
      <c r="O13" s="124"/>
      <c r="P13" s="124"/>
      <c r="Q13" s="124"/>
    </row>
    <row r="14" spans="2:22" x14ac:dyDescent="0.3">
      <c r="K14" s="436"/>
      <c r="L14" s="440"/>
      <c r="M14" s="437"/>
    </row>
    <row r="15" spans="2:22" ht="15" thickBot="1" x14ac:dyDescent="0.35">
      <c r="K15" s="436"/>
      <c r="L15" s="440"/>
      <c r="M15" s="437"/>
    </row>
    <row r="16" spans="2:22" ht="15" thickTop="1" x14ac:dyDescent="0.3">
      <c r="B16" s="431" t="s">
        <v>444</v>
      </c>
      <c r="C16" s="376"/>
      <c r="D16" s="402"/>
      <c r="E16" s="186" t="s">
        <v>364</v>
      </c>
      <c r="F16" s="122"/>
      <c r="G16" s="122"/>
      <c r="H16" s="122"/>
      <c r="I16" s="122"/>
      <c r="J16" s="122"/>
      <c r="K16" s="191" t="s">
        <v>364</v>
      </c>
      <c r="L16" s="440"/>
      <c r="M16" s="437"/>
    </row>
    <row r="17" spans="2:13" ht="15" thickBot="1" x14ac:dyDescent="0.35">
      <c r="B17" s="420"/>
      <c r="C17" s="404"/>
      <c r="D17" s="405"/>
      <c r="E17" s="188" t="s">
        <v>439</v>
      </c>
      <c r="F17" s="190"/>
      <c r="G17" s="190"/>
      <c r="H17" s="190"/>
      <c r="I17" s="190"/>
      <c r="J17" s="190"/>
      <c r="K17" s="189" t="s">
        <v>312</v>
      </c>
      <c r="L17" s="440"/>
      <c r="M17" s="437"/>
    </row>
    <row r="18" spans="2:13" ht="15.6" thickTop="1" thickBot="1" x14ac:dyDescent="0.35">
      <c r="B18" s="421"/>
      <c r="C18" s="407"/>
      <c r="D18" s="408"/>
      <c r="E18" s="180" t="s">
        <v>404</v>
      </c>
      <c r="F18" s="124"/>
      <c r="G18" s="124"/>
      <c r="I18" s="433" t="s">
        <v>449</v>
      </c>
      <c r="K18" s="436"/>
      <c r="L18" s="440"/>
      <c r="M18" s="437"/>
    </row>
    <row r="19" spans="2:13" ht="15.6" thickTop="1" thickBot="1" x14ac:dyDescent="0.35">
      <c r="G19" s="124"/>
      <c r="I19" s="434"/>
      <c r="K19" s="436"/>
      <c r="L19" s="440"/>
      <c r="M19" s="437"/>
    </row>
    <row r="20" spans="2:13" ht="15.6" thickTop="1" thickBot="1" x14ac:dyDescent="0.35">
      <c r="G20" s="124"/>
      <c r="H20" s="124"/>
      <c r="I20" s="124"/>
      <c r="J20" s="124"/>
      <c r="K20" s="165" t="s">
        <v>363</v>
      </c>
      <c r="L20" s="441"/>
      <c r="M20" s="438"/>
    </row>
    <row r="21" spans="2:13" ht="15" thickTop="1" x14ac:dyDescent="0.3"/>
  </sheetData>
  <mergeCells count="20">
    <mergeCell ref="T2:V4"/>
    <mergeCell ref="B9:D11"/>
    <mergeCell ref="B16:D18"/>
    <mergeCell ref="T9:V11"/>
    <mergeCell ref="I4:I5"/>
    <mergeCell ref="O4:O5"/>
    <mergeCell ref="I11:I12"/>
    <mergeCell ref="O11:O12"/>
    <mergeCell ref="M4:M5"/>
    <mergeCell ref="M7:M8"/>
    <mergeCell ref="M11:M12"/>
    <mergeCell ref="M14:M20"/>
    <mergeCell ref="I18:I19"/>
    <mergeCell ref="L2:L20"/>
    <mergeCell ref="K4:K5"/>
    <mergeCell ref="K7:K8"/>
    <mergeCell ref="K11:K12"/>
    <mergeCell ref="K14:K15"/>
    <mergeCell ref="K18:K19"/>
    <mergeCell ref="B2:D4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2675F8-494E-4F40-8928-65B4156CACC3}">
  <dimension ref="B1:J6"/>
  <sheetViews>
    <sheetView workbookViewId="0">
      <selection activeCell="C3" sqref="C3:C4"/>
    </sheetView>
  </sheetViews>
  <sheetFormatPr defaultRowHeight="14.4" x14ac:dyDescent="0.3"/>
  <cols>
    <col min="1" max="1" width="6.33203125" customWidth="1"/>
    <col min="2" max="2" width="7.5546875" customWidth="1"/>
    <col min="3" max="3" width="12.109375" customWidth="1"/>
    <col min="4" max="4" width="5" customWidth="1"/>
  </cols>
  <sheetData>
    <row r="1" spans="2:10" ht="23.4" customHeight="1" thickBot="1" x14ac:dyDescent="0.35"/>
    <row r="2" spans="2:10" ht="21.6" customHeight="1" thickTop="1" x14ac:dyDescent="0.3">
      <c r="B2" s="413"/>
      <c r="C2" s="233"/>
      <c r="D2" s="410"/>
      <c r="E2" s="141" t="s">
        <v>404</v>
      </c>
      <c r="F2" s="124"/>
      <c r="G2" s="124"/>
      <c r="H2" s="146" t="s">
        <v>358</v>
      </c>
      <c r="I2" s="401" t="s">
        <v>407</v>
      </c>
      <c r="J2" s="377"/>
    </row>
    <row r="3" spans="2:10" ht="21.6" customHeight="1" x14ac:dyDescent="0.3">
      <c r="B3" s="414"/>
      <c r="C3" s="442" t="s">
        <v>543</v>
      </c>
      <c r="D3" s="411"/>
      <c r="E3" s="145" t="s">
        <v>450</v>
      </c>
      <c r="F3" s="140"/>
      <c r="G3" s="140"/>
      <c r="H3" s="150" t="s">
        <v>301</v>
      </c>
      <c r="I3" s="403"/>
      <c r="J3" s="418"/>
    </row>
    <row r="4" spans="2:10" ht="21.6" customHeight="1" x14ac:dyDescent="0.3">
      <c r="B4" s="414"/>
      <c r="C4" s="443"/>
      <c r="D4" s="411"/>
      <c r="E4" s="144" t="s">
        <v>451</v>
      </c>
      <c r="F4" s="138"/>
      <c r="G4" s="138"/>
      <c r="H4" s="149" t="s">
        <v>302</v>
      </c>
      <c r="I4" s="403"/>
      <c r="J4" s="418"/>
    </row>
    <row r="5" spans="2:10" ht="21.6" customHeight="1" thickBot="1" x14ac:dyDescent="0.35">
      <c r="B5" s="415"/>
      <c r="C5" s="234"/>
      <c r="D5" s="412"/>
      <c r="E5" s="153" t="s">
        <v>364</v>
      </c>
      <c r="F5" s="123"/>
      <c r="G5" s="123"/>
      <c r="H5" s="154" t="s">
        <v>364</v>
      </c>
      <c r="I5" s="406"/>
      <c r="J5" s="419"/>
    </row>
    <row r="6" spans="2:10" ht="15" thickTop="1" x14ac:dyDescent="0.3"/>
  </sheetData>
  <mergeCells count="4">
    <mergeCell ref="C3:C4"/>
    <mergeCell ref="I2:J5"/>
    <mergeCell ref="B2:B5"/>
    <mergeCell ref="D2:D5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907175-91C7-4EAC-A355-FC357F7FC684}">
  <dimension ref="B1:J6"/>
  <sheetViews>
    <sheetView workbookViewId="0">
      <selection activeCell="B2" sqref="B2:C5"/>
    </sheetView>
  </sheetViews>
  <sheetFormatPr defaultRowHeight="14.4" x14ac:dyDescent="0.3"/>
  <cols>
    <col min="1" max="1" width="6.77734375" customWidth="1"/>
  </cols>
  <sheetData>
    <row r="1" spans="2:10" ht="23.55" customHeight="1" thickBot="1" x14ac:dyDescent="0.35"/>
    <row r="2" spans="2:10" s="250" customFormat="1" ht="21.45" customHeight="1" thickTop="1" x14ac:dyDescent="0.3">
      <c r="B2" s="431" t="s">
        <v>488</v>
      </c>
      <c r="C2" s="402"/>
      <c r="D2" s="141" t="s">
        <v>404</v>
      </c>
      <c r="E2" s="252"/>
      <c r="F2" s="252"/>
      <c r="G2" s="252"/>
      <c r="H2" s="146" t="s">
        <v>363</v>
      </c>
      <c r="I2" s="401" t="s">
        <v>407</v>
      </c>
      <c r="J2" s="377"/>
    </row>
    <row r="3" spans="2:10" s="250" customFormat="1" ht="21.45" customHeight="1" x14ac:dyDescent="0.3">
      <c r="B3" s="420"/>
      <c r="C3" s="405"/>
      <c r="D3" s="192" t="s">
        <v>364</v>
      </c>
      <c r="E3" s="253"/>
      <c r="F3" s="253"/>
      <c r="G3" s="253"/>
      <c r="H3" s="191" t="s">
        <v>364</v>
      </c>
      <c r="I3" s="403"/>
      <c r="J3" s="418"/>
    </row>
    <row r="4" spans="2:10" s="250" customFormat="1" ht="21.45" customHeight="1" x14ac:dyDescent="0.3">
      <c r="B4" s="420"/>
      <c r="C4" s="405"/>
      <c r="D4" s="158" t="s">
        <v>405</v>
      </c>
      <c r="E4" s="254"/>
      <c r="F4" s="254"/>
      <c r="G4" s="254"/>
      <c r="H4" s="255" t="s">
        <v>308</v>
      </c>
      <c r="I4" s="403"/>
      <c r="J4" s="418"/>
    </row>
    <row r="5" spans="2:10" s="250" customFormat="1" ht="21.45" customHeight="1" thickBot="1" x14ac:dyDescent="0.35">
      <c r="B5" s="421"/>
      <c r="C5" s="408"/>
      <c r="D5" s="256" t="s">
        <v>406</v>
      </c>
      <c r="E5" s="257"/>
      <c r="F5" s="257"/>
      <c r="G5" s="257"/>
      <c r="H5" s="258" t="s">
        <v>307</v>
      </c>
      <c r="I5" s="406"/>
      <c r="J5" s="419"/>
    </row>
    <row r="6" spans="2:10" ht="15" thickTop="1" x14ac:dyDescent="0.3"/>
  </sheetData>
  <mergeCells count="2">
    <mergeCell ref="B2:C5"/>
    <mergeCell ref="I2:J5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6D656B-163A-419A-8D20-99AB023F0D38}">
  <dimension ref="B1:O23"/>
  <sheetViews>
    <sheetView workbookViewId="0">
      <selection activeCell="G2" sqref="G2:H4"/>
    </sheetView>
  </sheetViews>
  <sheetFormatPr defaultRowHeight="14.4" x14ac:dyDescent="0.3"/>
  <cols>
    <col min="2" max="3" width="4.44140625" customWidth="1"/>
    <col min="4" max="4" width="5" customWidth="1"/>
    <col min="7" max="7" width="11.44140625" customWidth="1"/>
    <col min="9" max="9" width="9.21875" customWidth="1"/>
    <col min="10" max="10" width="5.21875" customWidth="1"/>
  </cols>
  <sheetData>
    <row r="1" spans="2:15" ht="25.8" customHeight="1" thickBot="1" x14ac:dyDescent="0.35"/>
    <row r="2" spans="2:15" ht="18.600000000000001" customHeight="1" thickTop="1" x14ac:dyDescent="0.3">
      <c r="F2" s="168" t="s">
        <v>452</v>
      </c>
      <c r="G2" s="444" t="s">
        <v>458</v>
      </c>
      <c r="H2" s="402"/>
      <c r="I2" s="193" t="s">
        <v>455</v>
      </c>
      <c r="J2" s="139"/>
      <c r="K2" s="139"/>
      <c r="L2" s="194" t="s">
        <v>317</v>
      </c>
      <c r="M2" s="401" t="s">
        <v>407</v>
      </c>
      <c r="N2" s="376"/>
      <c r="O2" s="377"/>
    </row>
    <row r="3" spans="2:15" ht="18.600000000000001" customHeight="1" x14ac:dyDescent="0.3">
      <c r="B3" s="124"/>
      <c r="C3" s="124"/>
      <c r="D3" s="124"/>
      <c r="E3" s="124"/>
      <c r="F3" s="173" t="s">
        <v>453</v>
      </c>
      <c r="G3" s="403"/>
      <c r="H3" s="405"/>
      <c r="I3" s="155" t="s">
        <v>364</v>
      </c>
      <c r="J3" s="123"/>
      <c r="K3" s="123"/>
      <c r="L3" s="159" t="s">
        <v>364</v>
      </c>
      <c r="M3" s="403"/>
      <c r="N3" s="404"/>
      <c r="O3" s="418"/>
    </row>
    <row r="4" spans="2:15" ht="18.600000000000001" customHeight="1" thickBot="1" x14ac:dyDescent="0.35">
      <c r="B4" s="124"/>
      <c r="D4" s="140"/>
      <c r="E4" s="140"/>
      <c r="F4" s="179" t="s">
        <v>454</v>
      </c>
      <c r="G4" s="406"/>
      <c r="H4" s="408"/>
      <c r="I4" s="180" t="s">
        <v>404</v>
      </c>
      <c r="J4" s="124"/>
      <c r="K4" s="124"/>
      <c r="L4" s="165" t="s">
        <v>363</v>
      </c>
      <c r="M4" s="406"/>
      <c r="N4" s="407"/>
      <c r="O4" s="419"/>
    </row>
    <row r="5" spans="2:15" ht="15" thickTop="1" x14ac:dyDescent="0.3">
      <c r="B5" s="124"/>
      <c r="D5" s="140"/>
    </row>
    <row r="6" spans="2:15" x14ac:dyDescent="0.3">
      <c r="B6" s="124"/>
      <c r="D6" s="140"/>
    </row>
    <row r="7" spans="2:15" ht="15" thickBot="1" x14ac:dyDescent="0.35">
      <c r="B7" s="124"/>
      <c r="D7" s="140"/>
    </row>
    <row r="8" spans="2:15" ht="16.2" customHeight="1" thickTop="1" x14ac:dyDescent="0.3">
      <c r="B8" s="124"/>
      <c r="D8" s="140"/>
      <c r="G8" s="124"/>
      <c r="H8" s="124"/>
      <c r="I8" s="124"/>
      <c r="J8" s="124"/>
      <c r="K8" s="124"/>
      <c r="L8" s="198" t="s">
        <v>423</v>
      </c>
      <c r="M8" s="444" t="s">
        <v>457</v>
      </c>
      <c r="N8" s="466"/>
      <c r="O8" s="467"/>
    </row>
    <row r="9" spans="2:15" ht="15" thickBot="1" x14ac:dyDescent="0.35">
      <c r="B9" s="124"/>
      <c r="D9" s="140"/>
      <c r="G9" s="124"/>
      <c r="L9" s="414"/>
      <c r="M9" s="468"/>
      <c r="N9" s="469"/>
      <c r="O9" s="470"/>
    </row>
    <row r="10" spans="2:15" ht="15" thickTop="1" x14ac:dyDescent="0.3">
      <c r="B10" s="124"/>
      <c r="D10" s="140"/>
      <c r="F10" s="413"/>
      <c r="G10" s="132">
        <v>87</v>
      </c>
      <c r="H10" s="454"/>
      <c r="L10" s="414"/>
      <c r="M10" s="468"/>
      <c r="N10" s="469"/>
      <c r="O10" s="470"/>
    </row>
    <row r="11" spans="2:15" x14ac:dyDescent="0.3">
      <c r="B11" s="124"/>
      <c r="D11" s="140"/>
      <c r="F11" s="414"/>
      <c r="G11" s="445" t="s">
        <v>456</v>
      </c>
      <c r="H11" s="455"/>
      <c r="L11" s="414"/>
      <c r="M11" s="468"/>
      <c r="N11" s="469"/>
      <c r="O11" s="470"/>
    </row>
    <row r="12" spans="2:15" x14ac:dyDescent="0.3">
      <c r="B12" s="124"/>
      <c r="D12" s="140"/>
      <c r="F12" s="453"/>
      <c r="G12" s="404"/>
      <c r="H12" s="456"/>
      <c r="L12" s="414"/>
      <c r="M12" s="468"/>
      <c r="N12" s="469"/>
      <c r="O12" s="470"/>
    </row>
    <row r="13" spans="2:15" x14ac:dyDescent="0.3">
      <c r="B13" s="124"/>
      <c r="D13" s="140"/>
      <c r="E13" s="140"/>
      <c r="F13" s="447">
        <v>85</v>
      </c>
      <c r="G13" s="404"/>
      <c r="H13" s="449">
        <v>86</v>
      </c>
      <c r="I13" s="123"/>
      <c r="J13" s="123"/>
      <c r="K13" s="123"/>
      <c r="L13" s="474" t="s">
        <v>422</v>
      </c>
      <c r="M13" s="468"/>
      <c r="N13" s="469"/>
      <c r="O13" s="470"/>
    </row>
    <row r="14" spans="2:15" ht="15" thickBot="1" x14ac:dyDescent="0.35">
      <c r="B14" s="124"/>
      <c r="D14" s="140"/>
      <c r="E14" s="140"/>
      <c r="F14" s="448"/>
      <c r="G14" s="404"/>
      <c r="H14" s="450"/>
      <c r="I14" s="123"/>
      <c r="J14" s="123"/>
      <c r="K14" s="123"/>
      <c r="L14" s="475"/>
      <c r="M14" s="471"/>
      <c r="N14" s="472"/>
      <c r="O14" s="473"/>
    </row>
    <row r="15" spans="2:15" ht="15" thickTop="1" x14ac:dyDescent="0.3">
      <c r="B15" s="124"/>
      <c r="F15" s="459"/>
      <c r="G15" s="404"/>
      <c r="H15" s="457"/>
      <c r="J15" s="122"/>
      <c r="L15" s="476"/>
      <c r="M15" s="197"/>
      <c r="N15" s="197"/>
      <c r="O15" s="197"/>
    </row>
    <row r="16" spans="2:15" x14ac:dyDescent="0.3">
      <c r="B16" s="124"/>
      <c r="F16" s="414"/>
      <c r="G16" s="446"/>
      <c r="H16" s="455"/>
      <c r="J16" s="122"/>
      <c r="L16" s="476"/>
      <c r="M16" s="197"/>
      <c r="N16" s="197"/>
      <c r="O16" s="197"/>
    </row>
    <row r="17" spans="2:15" ht="15" thickBot="1" x14ac:dyDescent="0.35">
      <c r="B17" s="124"/>
      <c r="F17" s="414"/>
      <c r="G17" s="451">
        <v>30</v>
      </c>
      <c r="H17" s="455"/>
      <c r="J17" s="122"/>
    </row>
    <row r="18" spans="2:15" ht="19.2" thickTop="1" thickBot="1" x14ac:dyDescent="0.35">
      <c r="B18" s="124"/>
      <c r="F18" s="415"/>
      <c r="G18" s="452"/>
      <c r="H18" s="458"/>
      <c r="J18" s="122"/>
      <c r="K18" s="122"/>
      <c r="L18" s="196" t="s">
        <v>422</v>
      </c>
      <c r="M18" s="401" t="s">
        <v>421</v>
      </c>
      <c r="N18" s="376"/>
      <c r="O18" s="377"/>
    </row>
    <row r="19" spans="2:15" ht="18.600000000000001" customHeight="1" thickTop="1" x14ac:dyDescent="0.3">
      <c r="B19" s="124"/>
      <c r="G19" s="124"/>
      <c r="L19" s="464"/>
      <c r="M19" s="403"/>
      <c r="N19" s="404"/>
      <c r="O19" s="418"/>
    </row>
    <row r="20" spans="2:15" ht="18" customHeight="1" x14ac:dyDescent="0.3">
      <c r="B20" s="124"/>
      <c r="G20" s="124"/>
      <c r="L20" s="465"/>
      <c r="M20" s="403"/>
      <c r="N20" s="404"/>
      <c r="O20" s="418"/>
    </row>
    <row r="21" spans="2:15" ht="18" customHeight="1" thickBot="1" x14ac:dyDescent="0.35">
      <c r="B21" s="124"/>
      <c r="C21" s="124"/>
      <c r="D21" s="124"/>
      <c r="E21" s="124"/>
      <c r="F21" s="124"/>
      <c r="G21" s="124"/>
      <c r="H21" s="124"/>
      <c r="I21" s="259"/>
      <c r="J21" s="260"/>
      <c r="K21" s="124"/>
      <c r="L21" s="195" t="s">
        <v>423</v>
      </c>
      <c r="M21" s="406"/>
      <c r="N21" s="407"/>
      <c r="O21" s="419"/>
    </row>
    <row r="22" spans="2:15" ht="15" thickTop="1" x14ac:dyDescent="0.3">
      <c r="I22" s="460" t="s">
        <v>495</v>
      </c>
      <c r="J22" s="461"/>
    </row>
    <row r="23" spans="2:15" ht="15" thickBot="1" x14ac:dyDescent="0.35">
      <c r="I23" s="462"/>
      <c r="J23" s="463"/>
    </row>
  </sheetData>
  <mergeCells count="17">
    <mergeCell ref="I22:J23"/>
    <mergeCell ref="M18:O21"/>
    <mergeCell ref="L19:L20"/>
    <mergeCell ref="M2:O4"/>
    <mergeCell ref="M8:O14"/>
    <mergeCell ref="L13:L14"/>
    <mergeCell ref="L9:L12"/>
    <mergeCell ref="L15:L16"/>
    <mergeCell ref="G2:H4"/>
    <mergeCell ref="G11:G16"/>
    <mergeCell ref="F13:F14"/>
    <mergeCell ref="H13:H14"/>
    <mergeCell ref="G17:G18"/>
    <mergeCell ref="F10:F12"/>
    <mergeCell ref="H10:H12"/>
    <mergeCell ref="H15:H18"/>
    <mergeCell ref="F15:F18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A4AAA6-7651-4258-BCA2-29FD49579BF1}">
  <dimension ref="B2:Q14"/>
  <sheetViews>
    <sheetView workbookViewId="0">
      <selection activeCell="B5" sqref="B5:C7"/>
    </sheetView>
  </sheetViews>
  <sheetFormatPr defaultRowHeight="14.4" x14ac:dyDescent="0.3"/>
  <cols>
    <col min="1" max="1" width="6.33203125" customWidth="1"/>
    <col min="6" max="6" width="4.5546875" customWidth="1"/>
    <col min="8" max="8" width="5.77734375" customWidth="1"/>
    <col min="11" max="11" width="5.44140625" customWidth="1"/>
  </cols>
  <sheetData>
    <row r="2" spans="2:17" ht="15" thickBot="1" x14ac:dyDescent="0.35"/>
    <row r="3" spans="2:17" ht="15" thickTop="1" x14ac:dyDescent="0.3">
      <c r="K3" s="124"/>
      <c r="L3" s="124"/>
      <c r="M3" s="124"/>
      <c r="N3" s="146" t="s">
        <v>363</v>
      </c>
      <c r="O3" s="401" t="s">
        <v>407</v>
      </c>
      <c r="P3" s="376"/>
      <c r="Q3" s="377"/>
    </row>
    <row r="4" spans="2:17" ht="15" thickBot="1" x14ac:dyDescent="0.35">
      <c r="K4" s="124"/>
      <c r="N4" s="420"/>
      <c r="O4" s="403"/>
      <c r="P4" s="404"/>
      <c r="Q4" s="418"/>
    </row>
    <row r="5" spans="2:17" ht="18.600000000000001" customHeight="1" thickTop="1" x14ac:dyDescent="0.3">
      <c r="B5" s="431" t="s">
        <v>459</v>
      </c>
      <c r="C5" s="402"/>
      <c r="D5" s="200" t="s">
        <v>423</v>
      </c>
      <c r="K5" s="433" t="s">
        <v>462</v>
      </c>
      <c r="N5" s="420"/>
      <c r="O5" s="403"/>
      <c r="P5" s="404"/>
      <c r="Q5" s="418"/>
    </row>
    <row r="6" spans="2:17" ht="18.600000000000001" customHeight="1" thickBot="1" x14ac:dyDescent="0.35">
      <c r="B6" s="420"/>
      <c r="C6" s="405"/>
      <c r="D6" s="144" t="s">
        <v>424</v>
      </c>
      <c r="E6" s="138"/>
      <c r="F6" s="138"/>
      <c r="G6" s="138"/>
      <c r="H6" s="138"/>
      <c r="K6" s="434"/>
      <c r="N6" s="420"/>
      <c r="O6" s="403"/>
      <c r="P6" s="404"/>
      <c r="Q6" s="418"/>
    </row>
    <row r="7" spans="2:17" ht="18.600000000000001" customHeight="1" thickTop="1" thickBot="1" x14ac:dyDescent="0.35">
      <c r="B7" s="421"/>
      <c r="C7" s="408"/>
      <c r="D7" s="201" t="s">
        <v>422</v>
      </c>
      <c r="E7" s="123"/>
      <c r="F7" s="122"/>
      <c r="H7" s="433" t="s">
        <v>460</v>
      </c>
      <c r="K7" s="176"/>
      <c r="N7" s="420"/>
      <c r="O7" s="403"/>
      <c r="P7" s="404"/>
      <c r="Q7" s="418"/>
    </row>
    <row r="8" spans="2:17" ht="15.6" thickTop="1" thickBot="1" x14ac:dyDescent="0.35">
      <c r="F8" s="122"/>
      <c r="H8" s="434"/>
      <c r="K8" s="176"/>
      <c r="N8" s="420"/>
      <c r="O8" s="403"/>
      <c r="P8" s="404"/>
      <c r="Q8" s="418"/>
    </row>
    <row r="9" spans="2:17" ht="15.6" thickTop="1" thickBot="1" x14ac:dyDescent="0.35">
      <c r="F9" s="122"/>
      <c r="H9" s="176"/>
      <c r="I9" s="176"/>
      <c r="J9" s="176"/>
      <c r="K9" s="176"/>
      <c r="L9" s="176"/>
      <c r="M9" s="176"/>
      <c r="N9" s="177" t="s">
        <v>290</v>
      </c>
      <c r="O9" s="403"/>
      <c r="P9" s="404"/>
      <c r="Q9" s="418"/>
    </row>
    <row r="10" spans="2:17" ht="16.8" customHeight="1" thickTop="1" x14ac:dyDescent="0.3">
      <c r="F10" s="122"/>
      <c r="H10" s="433" t="s">
        <v>461</v>
      </c>
      <c r="N10" s="420"/>
      <c r="O10" s="403"/>
      <c r="P10" s="404"/>
      <c r="Q10" s="418"/>
    </row>
    <row r="11" spans="2:17" ht="16.8" customHeight="1" thickBot="1" x14ac:dyDescent="0.35">
      <c r="F11" s="122"/>
      <c r="H11" s="434"/>
      <c r="N11" s="420"/>
      <c r="O11" s="403"/>
      <c r="P11" s="404"/>
      <c r="Q11" s="418"/>
    </row>
    <row r="12" spans="2:17" ht="15" thickTop="1" x14ac:dyDescent="0.3">
      <c r="F12" s="122"/>
      <c r="H12" s="122"/>
      <c r="N12" s="420"/>
      <c r="O12" s="403"/>
      <c r="P12" s="404"/>
      <c r="Q12" s="418"/>
    </row>
    <row r="13" spans="2:17" ht="15" thickBot="1" x14ac:dyDescent="0.35">
      <c r="F13" s="122"/>
      <c r="G13" s="122"/>
      <c r="H13" s="122"/>
      <c r="I13" s="122"/>
      <c r="J13" s="122"/>
      <c r="K13" s="122"/>
      <c r="L13" s="122"/>
      <c r="M13" s="122"/>
      <c r="N13" s="127" t="s">
        <v>364</v>
      </c>
      <c r="O13" s="406"/>
      <c r="P13" s="407"/>
      <c r="Q13" s="419"/>
    </row>
    <row r="14" spans="2:17" ht="15" thickTop="1" x14ac:dyDescent="0.3"/>
  </sheetData>
  <mergeCells count="7">
    <mergeCell ref="O3:Q13"/>
    <mergeCell ref="B5:C7"/>
    <mergeCell ref="H7:H8"/>
    <mergeCell ref="H10:H11"/>
    <mergeCell ref="K5:K6"/>
    <mergeCell ref="N4:N8"/>
    <mergeCell ref="N10:N12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F86011-9567-4564-B65C-710CDFAFB4A1}">
  <dimension ref="A1:Q17"/>
  <sheetViews>
    <sheetView workbookViewId="0"/>
  </sheetViews>
  <sheetFormatPr defaultRowHeight="14.4" x14ac:dyDescent="0.3"/>
  <cols>
    <col min="1" max="1" width="4.6640625" customWidth="1"/>
  </cols>
  <sheetData>
    <row r="1" spans="1:17" ht="102.45" customHeight="1" x14ac:dyDescent="0.3">
      <c r="A1" s="76">
        <v>1</v>
      </c>
      <c r="B1" s="75"/>
      <c r="C1" s="75"/>
      <c r="D1" s="75"/>
      <c r="E1" s="75"/>
      <c r="F1" s="75"/>
      <c r="G1" s="75"/>
      <c r="H1" s="321" t="s">
        <v>228</v>
      </c>
      <c r="I1" s="321"/>
      <c r="J1" s="321"/>
      <c r="K1" s="321"/>
      <c r="L1" s="321"/>
      <c r="M1" s="321"/>
      <c r="N1" s="321"/>
      <c r="O1" s="321"/>
      <c r="P1" s="321"/>
      <c r="Q1" s="322"/>
    </row>
    <row r="2" spans="1:17" ht="12" customHeight="1" x14ac:dyDescent="0.3">
      <c r="A2" s="74"/>
    </row>
    <row r="3" spans="1:17" ht="105.45" customHeight="1" x14ac:dyDescent="0.3">
      <c r="A3" s="76">
        <v>2</v>
      </c>
      <c r="B3" s="75"/>
      <c r="C3" s="75"/>
      <c r="D3" s="75"/>
      <c r="E3" s="75"/>
      <c r="F3" s="75"/>
      <c r="G3" s="75"/>
      <c r="H3" s="321" t="s">
        <v>229</v>
      </c>
      <c r="I3" s="321"/>
      <c r="J3" s="321"/>
      <c r="K3" s="321"/>
      <c r="L3" s="321"/>
      <c r="M3" s="321"/>
      <c r="N3" s="321"/>
      <c r="O3" s="321"/>
      <c r="P3" s="321"/>
      <c r="Q3" s="322"/>
    </row>
    <row r="4" spans="1:17" ht="13.8" customHeight="1" x14ac:dyDescent="0.3">
      <c r="A4" s="74"/>
    </row>
    <row r="5" spans="1:17" ht="107.55" customHeight="1" x14ac:dyDescent="0.3">
      <c r="A5" s="76">
        <v>3</v>
      </c>
      <c r="B5" s="75"/>
      <c r="C5" s="75"/>
      <c r="D5" s="75"/>
      <c r="E5" s="75"/>
      <c r="F5" s="75"/>
      <c r="G5" s="75"/>
      <c r="H5" s="321" t="s">
        <v>230</v>
      </c>
      <c r="I5" s="321"/>
      <c r="J5" s="321"/>
      <c r="K5" s="321"/>
      <c r="L5" s="321"/>
      <c r="M5" s="321"/>
      <c r="N5" s="321"/>
      <c r="O5" s="321"/>
      <c r="P5" s="321"/>
      <c r="Q5" s="322"/>
    </row>
    <row r="6" spans="1:17" ht="13.2" customHeight="1" x14ac:dyDescent="0.3">
      <c r="A6" s="74"/>
    </row>
    <row r="7" spans="1:17" ht="104.55" customHeight="1" x14ac:dyDescent="0.3">
      <c r="A7" s="76">
        <v>4</v>
      </c>
      <c r="B7" s="75"/>
      <c r="C7" s="75"/>
      <c r="D7" s="75"/>
      <c r="E7" s="75"/>
      <c r="F7" s="75"/>
      <c r="G7" s="75"/>
      <c r="H7" s="321" t="s">
        <v>231</v>
      </c>
      <c r="I7" s="321"/>
      <c r="J7" s="321"/>
      <c r="K7" s="321"/>
      <c r="L7" s="321"/>
      <c r="M7" s="321"/>
      <c r="N7" s="321"/>
      <c r="O7" s="321"/>
      <c r="P7" s="321"/>
      <c r="Q7" s="322"/>
    </row>
    <row r="8" spans="1:17" ht="13.2" customHeight="1" x14ac:dyDescent="0.3">
      <c r="A8" s="74"/>
    </row>
    <row r="9" spans="1:17" ht="103.95" customHeight="1" x14ac:dyDescent="0.3">
      <c r="A9" s="76">
        <v>5</v>
      </c>
      <c r="B9" s="75"/>
      <c r="C9" s="75"/>
      <c r="D9" s="75"/>
      <c r="E9" s="75"/>
      <c r="F9" s="75"/>
      <c r="G9" s="75"/>
      <c r="H9" s="319" t="s">
        <v>232</v>
      </c>
      <c r="I9" s="319"/>
      <c r="J9" s="319"/>
      <c r="K9" s="319"/>
      <c r="L9" s="319"/>
      <c r="M9" s="319"/>
      <c r="N9" s="319"/>
      <c r="O9" s="319"/>
      <c r="P9" s="319"/>
      <c r="Q9" s="320"/>
    </row>
    <row r="10" spans="1:17" ht="14.4" customHeight="1" x14ac:dyDescent="0.3">
      <c r="A10" s="74"/>
    </row>
    <row r="11" spans="1:17" ht="105" customHeight="1" x14ac:dyDescent="0.3">
      <c r="A11" s="76">
        <v>6</v>
      </c>
      <c r="B11" s="75"/>
      <c r="C11" s="75"/>
      <c r="D11" s="75"/>
      <c r="E11" s="75"/>
      <c r="F11" s="75"/>
      <c r="G11" s="75"/>
      <c r="H11" s="319" t="s">
        <v>233</v>
      </c>
      <c r="I11" s="319"/>
      <c r="J11" s="319"/>
      <c r="K11" s="319"/>
      <c r="L11" s="319"/>
      <c r="M11" s="319"/>
      <c r="N11" s="319"/>
      <c r="O11" s="319"/>
      <c r="P11" s="319"/>
      <c r="Q11" s="320"/>
    </row>
    <row r="12" spans="1:17" ht="14.4" customHeight="1" x14ac:dyDescent="0.3">
      <c r="A12" s="74"/>
    </row>
    <row r="13" spans="1:17" ht="106.05" customHeight="1" x14ac:dyDescent="0.3">
      <c r="A13" s="76">
        <v>7</v>
      </c>
      <c r="B13" s="75"/>
      <c r="C13" s="75"/>
      <c r="D13" s="75"/>
      <c r="E13" s="75"/>
      <c r="F13" s="75"/>
      <c r="G13" s="75"/>
      <c r="H13" s="319" t="s">
        <v>234</v>
      </c>
      <c r="I13" s="319"/>
      <c r="J13" s="319"/>
      <c r="K13" s="319"/>
      <c r="L13" s="319"/>
      <c r="M13" s="319"/>
      <c r="N13" s="319"/>
      <c r="O13" s="319"/>
      <c r="P13" s="319"/>
      <c r="Q13" s="320"/>
    </row>
    <row r="14" spans="1:17" ht="15" customHeight="1" x14ac:dyDescent="0.3">
      <c r="A14" s="74"/>
    </row>
    <row r="15" spans="1:17" ht="105.45" customHeight="1" x14ac:dyDescent="0.3">
      <c r="A15" s="76">
        <v>8</v>
      </c>
      <c r="B15" s="75"/>
      <c r="C15" s="75"/>
      <c r="D15" s="75"/>
      <c r="E15" s="75"/>
      <c r="F15" s="75"/>
      <c r="G15" s="75"/>
      <c r="H15" s="319" t="s">
        <v>235</v>
      </c>
      <c r="I15" s="319"/>
      <c r="J15" s="319"/>
      <c r="K15" s="319"/>
      <c r="L15" s="319"/>
      <c r="M15" s="319"/>
      <c r="N15" s="319"/>
      <c r="O15" s="319"/>
      <c r="P15" s="319"/>
      <c r="Q15" s="320"/>
    </row>
    <row r="16" spans="1:17" ht="14.4" customHeight="1" x14ac:dyDescent="0.3">
      <c r="A16" s="74"/>
    </row>
    <row r="17" spans="1:17" ht="105.45" customHeight="1" x14ac:dyDescent="0.3">
      <c r="A17" s="76">
        <v>9</v>
      </c>
      <c r="B17" s="75"/>
      <c r="C17" s="75"/>
      <c r="D17" s="75"/>
      <c r="E17" s="75"/>
      <c r="F17" s="75"/>
      <c r="G17" s="75"/>
      <c r="H17" s="319" t="s">
        <v>236</v>
      </c>
      <c r="I17" s="319"/>
      <c r="J17" s="319"/>
      <c r="K17" s="319"/>
      <c r="L17" s="319"/>
      <c r="M17" s="319"/>
      <c r="N17" s="319"/>
      <c r="O17" s="319"/>
      <c r="P17" s="319"/>
      <c r="Q17" s="320"/>
    </row>
  </sheetData>
  <mergeCells count="9">
    <mergeCell ref="H13:Q13"/>
    <mergeCell ref="H15:Q15"/>
    <mergeCell ref="H17:Q17"/>
    <mergeCell ref="H1:Q1"/>
    <mergeCell ref="H3:Q3"/>
    <mergeCell ref="H5:Q5"/>
    <mergeCell ref="H7:Q7"/>
    <mergeCell ref="H9:Q9"/>
    <mergeCell ref="H11:Q11"/>
  </mergeCells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700DA5-C795-4252-804E-EB8F0E8D8B42}">
  <dimension ref="B1:Y26"/>
  <sheetViews>
    <sheetView workbookViewId="0">
      <selection activeCell="T14" sqref="T14:U24"/>
    </sheetView>
  </sheetViews>
  <sheetFormatPr defaultRowHeight="14.4" x14ac:dyDescent="0.3"/>
  <cols>
    <col min="1" max="1" width="5.88671875" customWidth="1"/>
    <col min="2" max="2" width="8" customWidth="1"/>
    <col min="3" max="4" width="5.77734375" customWidth="1"/>
    <col min="5" max="5" width="8.88671875" customWidth="1"/>
    <col min="6" max="6" width="6.109375" bestFit="1" customWidth="1"/>
    <col min="7" max="7" width="4.88671875" customWidth="1"/>
    <col min="8" max="8" width="5.77734375" bestFit="1" customWidth="1"/>
    <col min="15" max="15" width="6.109375" bestFit="1" customWidth="1"/>
    <col min="16" max="16" width="5.44140625" customWidth="1"/>
    <col min="17" max="17" width="5.77734375" bestFit="1" customWidth="1"/>
  </cols>
  <sheetData>
    <row r="1" spans="2:25" ht="23.4" customHeight="1" thickBot="1" x14ac:dyDescent="0.35"/>
    <row r="2" spans="2:25" ht="18.600000000000001" thickTop="1" x14ac:dyDescent="0.3">
      <c r="B2" s="484" t="s">
        <v>421</v>
      </c>
      <c r="C2" s="202" t="s">
        <v>422</v>
      </c>
      <c r="D2" s="204"/>
      <c r="E2" s="123"/>
      <c r="F2" s="123"/>
      <c r="G2" s="123"/>
      <c r="H2" s="123"/>
      <c r="I2" s="123"/>
      <c r="J2" s="123"/>
      <c r="K2" s="123"/>
      <c r="L2" s="123"/>
      <c r="M2" s="123"/>
      <c r="N2" s="123"/>
      <c r="O2" s="123"/>
      <c r="P2" s="123"/>
      <c r="Q2" s="123"/>
      <c r="R2" s="210"/>
      <c r="S2" s="242"/>
      <c r="T2" s="243"/>
      <c r="U2" s="243"/>
      <c r="V2" s="243"/>
      <c r="W2" s="243"/>
      <c r="X2" s="243"/>
      <c r="Y2" s="243"/>
    </row>
    <row r="3" spans="2:25" ht="12.6" customHeight="1" x14ac:dyDescent="0.3">
      <c r="B3" s="436"/>
      <c r="C3" s="235"/>
      <c r="D3" s="205"/>
      <c r="H3" s="122"/>
      <c r="Q3" s="122"/>
      <c r="S3" s="243"/>
      <c r="T3" s="243"/>
      <c r="U3" s="243"/>
      <c r="V3" s="243"/>
      <c r="W3" s="243"/>
      <c r="X3" s="243"/>
      <c r="Y3" s="243"/>
    </row>
    <row r="4" spans="2:25" ht="18.600000000000001" thickBot="1" x14ac:dyDescent="0.35">
      <c r="B4" s="485"/>
      <c r="C4" s="203" t="s">
        <v>423</v>
      </c>
      <c r="D4" s="206"/>
      <c r="E4" s="124"/>
      <c r="F4" s="124"/>
      <c r="G4" s="124"/>
      <c r="H4" s="122"/>
      <c r="I4" s="124"/>
      <c r="J4" s="124"/>
      <c r="K4" s="124"/>
      <c r="L4" s="124"/>
      <c r="M4" s="124"/>
      <c r="N4" s="124"/>
      <c r="O4" s="124"/>
      <c r="Q4" s="122"/>
      <c r="S4" s="243"/>
      <c r="T4" s="243"/>
      <c r="U4" s="243"/>
      <c r="V4" s="243"/>
      <c r="W4" s="243"/>
      <c r="X4" s="243"/>
      <c r="Y4" s="243"/>
    </row>
    <row r="5" spans="2:25" ht="12" customHeight="1" thickTop="1" x14ac:dyDescent="0.3">
      <c r="F5" s="124"/>
      <c r="H5" s="122"/>
      <c r="O5" s="124"/>
      <c r="Q5" s="122"/>
      <c r="S5" s="243"/>
      <c r="T5" s="243"/>
      <c r="U5" s="243"/>
      <c r="V5" s="243"/>
      <c r="W5" s="243"/>
      <c r="X5" s="243"/>
      <c r="Y5" s="243"/>
    </row>
    <row r="6" spans="2:25" ht="4.8" customHeight="1" thickBot="1" x14ac:dyDescent="0.35">
      <c r="F6" s="124"/>
      <c r="H6" s="122"/>
      <c r="O6" s="124"/>
      <c r="Q6" s="122"/>
      <c r="S6" s="243"/>
      <c r="T6" s="243"/>
      <c r="U6" s="243"/>
      <c r="V6" s="243"/>
      <c r="W6" s="243"/>
      <c r="X6" s="243"/>
      <c r="Y6" s="243"/>
    </row>
    <row r="7" spans="2:25" ht="19.2" customHeight="1" thickTop="1" x14ac:dyDescent="0.3">
      <c r="F7" s="182" t="s">
        <v>433</v>
      </c>
      <c r="G7" s="233"/>
      <c r="H7" s="207" t="s">
        <v>435</v>
      </c>
      <c r="O7" s="182" t="s">
        <v>433</v>
      </c>
      <c r="P7" s="233"/>
      <c r="Q7" s="207" t="s">
        <v>435</v>
      </c>
      <c r="S7" s="243"/>
      <c r="T7" s="243"/>
      <c r="U7" s="243"/>
      <c r="V7" s="243"/>
      <c r="W7" s="243"/>
      <c r="X7" s="243"/>
      <c r="Y7" s="243"/>
    </row>
    <row r="8" spans="2:25" ht="10.8" customHeight="1" x14ac:dyDescent="0.3">
      <c r="F8" s="477" t="s">
        <v>464</v>
      </c>
      <c r="G8" s="478"/>
      <c r="H8" s="479"/>
      <c r="O8" s="477" t="s">
        <v>463</v>
      </c>
      <c r="P8" s="478"/>
      <c r="Q8" s="479"/>
      <c r="S8" s="243"/>
      <c r="T8" s="243"/>
      <c r="U8" s="243"/>
      <c r="V8" s="243"/>
      <c r="W8" s="243"/>
      <c r="X8" s="243"/>
      <c r="Y8" s="243"/>
    </row>
    <row r="9" spans="2:25" ht="10.8" customHeight="1" x14ac:dyDescent="0.3">
      <c r="F9" s="420"/>
      <c r="G9" s="404"/>
      <c r="H9" s="418"/>
      <c r="O9" s="420"/>
      <c r="P9" s="404"/>
      <c r="Q9" s="418"/>
      <c r="S9" s="243"/>
      <c r="T9" s="243"/>
      <c r="U9" s="243"/>
      <c r="V9" s="243"/>
      <c r="W9" s="243"/>
      <c r="X9" s="243"/>
      <c r="Y9" s="243"/>
    </row>
    <row r="10" spans="2:25" ht="10.8" customHeight="1" thickBot="1" x14ac:dyDescent="0.35">
      <c r="F10" s="420"/>
      <c r="G10" s="446"/>
      <c r="H10" s="418"/>
      <c r="O10" s="420"/>
      <c r="P10" s="446"/>
      <c r="Q10" s="418"/>
      <c r="S10" s="243"/>
      <c r="T10" s="243"/>
      <c r="U10" s="243"/>
      <c r="V10" s="243"/>
      <c r="W10" s="243"/>
      <c r="X10" s="243"/>
      <c r="Y10" s="243"/>
    </row>
    <row r="11" spans="2:25" ht="19.8" customHeight="1" thickTop="1" thickBot="1" x14ac:dyDescent="0.35">
      <c r="B11" s="375" t="s">
        <v>469</v>
      </c>
      <c r="C11" s="376"/>
      <c r="D11" s="377"/>
      <c r="F11" s="208" t="s">
        <v>434</v>
      </c>
      <c r="G11" s="234"/>
      <c r="H11" s="185" t="s">
        <v>436</v>
      </c>
      <c r="O11" s="212" t="s">
        <v>434</v>
      </c>
      <c r="P11" s="234"/>
      <c r="Q11" s="185" t="s">
        <v>436</v>
      </c>
    </row>
    <row r="12" spans="2:25" ht="5.4" customHeight="1" thickTop="1" x14ac:dyDescent="0.3">
      <c r="B12" s="420"/>
      <c r="C12" s="404"/>
      <c r="D12" s="418"/>
      <c r="F12" s="124"/>
      <c r="H12" s="122"/>
      <c r="O12" s="211"/>
      <c r="Q12" s="122"/>
    </row>
    <row r="13" spans="2:25" ht="13.8" customHeight="1" thickBot="1" x14ac:dyDescent="0.35">
      <c r="B13" s="420"/>
      <c r="C13" s="404"/>
      <c r="D13" s="418"/>
      <c r="F13" s="124"/>
      <c r="H13" s="122"/>
      <c r="O13" s="211"/>
      <c r="Q13" s="122"/>
    </row>
    <row r="14" spans="2:25" ht="21" customHeight="1" thickTop="1" x14ac:dyDescent="0.3">
      <c r="B14" s="482"/>
      <c r="C14" s="446"/>
      <c r="D14" s="483"/>
      <c r="F14" s="146" t="s">
        <v>404</v>
      </c>
      <c r="G14" s="486"/>
      <c r="H14" s="209" t="s">
        <v>364</v>
      </c>
      <c r="I14" s="466" t="s">
        <v>467</v>
      </c>
      <c r="J14" s="402"/>
      <c r="K14" s="199" t="s">
        <v>452</v>
      </c>
      <c r="O14" s="211"/>
      <c r="Q14" s="122"/>
      <c r="R14" s="122"/>
      <c r="S14" s="131" t="s">
        <v>364</v>
      </c>
      <c r="T14" s="401" t="s">
        <v>407</v>
      </c>
      <c r="U14" s="377"/>
    </row>
    <row r="15" spans="2:25" ht="21" customHeight="1" thickBot="1" x14ac:dyDescent="0.35">
      <c r="B15" s="217" t="s">
        <v>422</v>
      </c>
      <c r="C15" s="234"/>
      <c r="D15" s="218" t="s">
        <v>423</v>
      </c>
      <c r="F15" s="236"/>
      <c r="G15" s="487"/>
      <c r="H15" s="237"/>
      <c r="I15" s="404"/>
      <c r="J15" s="405"/>
      <c r="K15" s="214" t="s">
        <v>453</v>
      </c>
      <c r="L15" s="211"/>
      <c r="M15" s="211"/>
      <c r="N15" s="211"/>
      <c r="O15" s="211"/>
      <c r="S15" s="227"/>
      <c r="T15" s="403"/>
      <c r="U15" s="418"/>
    </row>
    <row r="16" spans="2:25" ht="21" customHeight="1" thickTop="1" thickBot="1" x14ac:dyDescent="0.35">
      <c r="B16" s="122"/>
      <c r="D16" s="124"/>
      <c r="F16" s="215" t="s">
        <v>465</v>
      </c>
      <c r="G16" s="488"/>
      <c r="H16" s="213" t="s">
        <v>466</v>
      </c>
      <c r="I16" s="407"/>
      <c r="J16" s="408"/>
      <c r="K16" s="180" t="s">
        <v>454</v>
      </c>
      <c r="L16" s="124"/>
      <c r="M16" s="124"/>
      <c r="N16" s="124"/>
      <c r="O16" s="124"/>
      <c r="P16" s="124"/>
      <c r="Q16" s="124"/>
      <c r="R16" s="124"/>
      <c r="S16" s="173" t="s">
        <v>363</v>
      </c>
      <c r="T16" s="403"/>
      <c r="U16" s="418"/>
    </row>
    <row r="17" spans="2:21" ht="15" thickTop="1" x14ac:dyDescent="0.3">
      <c r="B17" s="122"/>
      <c r="D17" s="124"/>
      <c r="F17" s="137"/>
      <c r="H17" s="122"/>
      <c r="S17" s="227"/>
      <c r="T17" s="403"/>
      <c r="U17" s="418"/>
    </row>
    <row r="18" spans="2:21" ht="18" customHeight="1" x14ac:dyDescent="0.3">
      <c r="B18" s="122"/>
      <c r="D18" s="124"/>
      <c r="F18" s="137"/>
      <c r="G18" s="137"/>
      <c r="H18" s="122"/>
      <c r="I18" s="137"/>
      <c r="J18" s="137"/>
      <c r="K18" s="137"/>
      <c r="L18" s="137"/>
      <c r="M18" s="137"/>
      <c r="N18" s="137"/>
      <c r="O18" s="137"/>
      <c r="P18" s="137"/>
      <c r="Q18" s="137"/>
      <c r="R18" s="137"/>
      <c r="S18" s="147" t="s">
        <v>318</v>
      </c>
      <c r="T18" s="403"/>
      <c r="U18" s="418"/>
    </row>
    <row r="19" spans="2:21" ht="15" thickBot="1" x14ac:dyDescent="0.35">
      <c r="B19" s="122"/>
      <c r="D19" s="124"/>
      <c r="F19" s="137"/>
      <c r="H19" s="122"/>
      <c r="Q19" s="137"/>
      <c r="S19" s="436"/>
      <c r="T19" s="403"/>
      <c r="U19" s="418"/>
    </row>
    <row r="20" spans="2:21" ht="16.2" customHeight="1" thickTop="1" x14ac:dyDescent="0.3">
      <c r="B20" s="122"/>
      <c r="D20" s="124"/>
      <c r="F20" s="216" t="s">
        <v>434</v>
      </c>
      <c r="G20" s="233"/>
      <c r="H20" s="207" t="s">
        <v>436</v>
      </c>
      <c r="Q20" s="433" t="s">
        <v>468</v>
      </c>
      <c r="S20" s="436"/>
      <c r="T20" s="403"/>
      <c r="U20" s="418"/>
    </row>
    <row r="21" spans="2:21" ht="10.199999999999999" customHeight="1" x14ac:dyDescent="0.3">
      <c r="B21" s="122"/>
      <c r="D21" s="124"/>
      <c r="F21" s="477" t="s">
        <v>463</v>
      </c>
      <c r="G21" s="478"/>
      <c r="H21" s="479"/>
      <c r="Q21" s="480"/>
      <c r="S21" s="436"/>
      <c r="T21" s="403"/>
      <c r="U21" s="418"/>
    </row>
    <row r="22" spans="2:21" ht="10.199999999999999" customHeight="1" thickBot="1" x14ac:dyDescent="0.35">
      <c r="B22" s="122"/>
      <c r="D22" s="124"/>
      <c r="F22" s="420"/>
      <c r="G22" s="404"/>
      <c r="H22" s="418"/>
      <c r="Q22" s="481"/>
      <c r="S22" s="436"/>
      <c r="T22" s="403"/>
      <c r="U22" s="418"/>
    </row>
    <row r="23" spans="2:21" ht="13.2" customHeight="1" thickTop="1" x14ac:dyDescent="0.3">
      <c r="B23" s="122"/>
      <c r="D23" s="124"/>
      <c r="F23" s="420"/>
      <c r="G23" s="446"/>
      <c r="H23" s="418"/>
      <c r="Q23" s="122"/>
      <c r="S23" s="436"/>
      <c r="T23" s="403"/>
      <c r="U23" s="418"/>
    </row>
    <row r="24" spans="2:21" ht="18" customHeight="1" thickBot="1" x14ac:dyDescent="0.35">
      <c r="B24" s="122"/>
      <c r="D24" s="124"/>
      <c r="E24" s="124"/>
      <c r="F24" s="208" t="s">
        <v>433</v>
      </c>
      <c r="G24" s="234"/>
      <c r="H24" s="185" t="s">
        <v>435</v>
      </c>
      <c r="Q24" s="122"/>
      <c r="R24" s="122"/>
      <c r="S24" s="127" t="s">
        <v>364</v>
      </c>
      <c r="T24" s="406"/>
      <c r="U24" s="419"/>
    </row>
    <row r="25" spans="2:21" ht="15" thickTop="1" x14ac:dyDescent="0.3">
      <c r="B25" s="122"/>
      <c r="H25" s="122"/>
    </row>
    <row r="26" spans="2:21" x14ac:dyDescent="0.3">
      <c r="B26" s="122"/>
      <c r="C26" s="122"/>
      <c r="D26" s="122"/>
      <c r="E26" s="122"/>
      <c r="F26" s="122"/>
      <c r="G26" s="122"/>
      <c r="H26" s="122"/>
    </row>
  </sheetData>
  <mergeCells count="10">
    <mergeCell ref="B11:D14"/>
    <mergeCell ref="B2:B4"/>
    <mergeCell ref="F8:H10"/>
    <mergeCell ref="I14:J16"/>
    <mergeCell ref="G14:G16"/>
    <mergeCell ref="F21:H23"/>
    <mergeCell ref="Q20:Q22"/>
    <mergeCell ref="S19:S23"/>
    <mergeCell ref="T14:U24"/>
    <mergeCell ref="O8:Q10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19CCE4-4306-401A-82E4-F7226A836D56}">
  <dimension ref="B1:N27"/>
  <sheetViews>
    <sheetView workbookViewId="0">
      <selection activeCell="L7" sqref="L7:N10"/>
    </sheetView>
  </sheetViews>
  <sheetFormatPr defaultRowHeight="14.4" x14ac:dyDescent="0.3"/>
  <cols>
    <col min="1" max="1" width="5.88671875" customWidth="1"/>
    <col min="2" max="3" width="6.109375" customWidth="1"/>
    <col min="6" max="6" width="5.6640625" customWidth="1"/>
    <col min="12" max="14" width="7.44140625" customWidth="1"/>
  </cols>
  <sheetData>
    <row r="1" spans="2:14" ht="24" customHeight="1" thickBot="1" x14ac:dyDescent="0.35"/>
    <row r="2" spans="2:14" ht="15" thickTop="1" x14ac:dyDescent="0.3">
      <c r="B2" s="375" t="s">
        <v>421</v>
      </c>
      <c r="C2" s="377"/>
    </row>
    <row r="3" spans="2:14" x14ac:dyDescent="0.3">
      <c r="B3" s="420"/>
      <c r="C3" s="418"/>
    </row>
    <row r="4" spans="2:14" x14ac:dyDescent="0.3">
      <c r="B4" s="420"/>
      <c r="C4" s="418"/>
    </row>
    <row r="5" spans="2:14" ht="19.8" customHeight="1" thickBot="1" x14ac:dyDescent="0.35">
      <c r="B5" s="167" t="s">
        <v>423</v>
      </c>
      <c r="C5" s="220" t="s">
        <v>422</v>
      </c>
    </row>
    <row r="6" spans="2:14" ht="15.6" thickTop="1" thickBot="1" x14ac:dyDescent="0.35">
      <c r="B6" s="124"/>
      <c r="C6" s="122"/>
    </row>
    <row r="7" spans="2:14" ht="15.6" thickTop="1" thickBot="1" x14ac:dyDescent="0.35">
      <c r="B7" s="124"/>
      <c r="C7" s="122"/>
      <c r="D7" s="122"/>
      <c r="E7" s="122"/>
      <c r="F7" s="122"/>
      <c r="G7" s="122"/>
      <c r="H7" s="122"/>
      <c r="I7" s="122"/>
      <c r="J7" s="122"/>
      <c r="K7" s="131" t="s">
        <v>364</v>
      </c>
      <c r="L7" s="401" t="s">
        <v>407</v>
      </c>
      <c r="M7" s="376"/>
      <c r="N7" s="377"/>
    </row>
    <row r="8" spans="2:14" ht="15" thickTop="1" x14ac:dyDescent="0.3">
      <c r="B8" s="124"/>
      <c r="F8" s="433" t="s">
        <v>470</v>
      </c>
      <c r="K8" s="489"/>
      <c r="L8" s="403"/>
      <c r="M8" s="404"/>
      <c r="N8" s="418"/>
    </row>
    <row r="9" spans="2:14" ht="15" thickBot="1" x14ac:dyDescent="0.35">
      <c r="B9" s="124"/>
      <c r="F9" s="434"/>
      <c r="K9" s="490"/>
      <c r="L9" s="403"/>
      <c r="M9" s="404"/>
      <c r="N9" s="418"/>
    </row>
    <row r="10" spans="2:14" ht="15.6" thickTop="1" thickBot="1" x14ac:dyDescent="0.35">
      <c r="B10" s="124"/>
      <c r="F10" s="219"/>
      <c r="G10" s="219"/>
      <c r="H10" s="219"/>
      <c r="I10" s="219"/>
      <c r="J10" s="219"/>
      <c r="K10" s="221" t="s">
        <v>341</v>
      </c>
      <c r="L10" s="406"/>
      <c r="M10" s="407"/>
      <c r="N10" s="419"/>
    </row>
    <row r="11" spans="2:14" ht="15" thickTop="1" x14ac:dyDescent="0.3">
      <c r="B11" s="124"/>
      <c r="F11" s="433" t="s">
        <v>471</v>
      </c>
    </row>
    <row r="12" spans="2:14" ht="15" thickBot="1" x14ac:dyDescent="0.35">
      <c r="B12" s="124"/>
      <c r="F12" s="434"/>
    </row>
    <row r="13" spans="2:14" ht="15" thickTop="1" x14ac:dyDescent="0.3">
      <c r="B13" s="124"/>
      <c r="C13" s="124"/>
      <c r="D13" s="124"/>
      <c r="E13" s="124"/>
      <c r="F13" s="124"/>
    </row>
    <row r="20" spans="2:11" x14ac:dyDescent="0.3">
      <c r="B20" s="423" t="s">
        <v>487</v>
      </c>
      <c r="C20" s="423"/>
      <c r="D20" s="423"/>
      <c r="E20" s="423"/>
      <c r="F20" s="423"/>
      <c r="G20" s="423"/>
      <c r="H20" s="423"/>
      <c r="I20" s="423"/>
      <c r="J20" s="423"/>
      <c r="K20" s="423"/>
    </row>
    <row r="21" spans="2:11" x14ac:dyDescent="0.3">
      <c r="B21" s="423"/>
      <c r="C21" s="423"/>
      <c r="D21" s="423"/>
      <c r="E21" s="423"/>
      <c r="F21" s="423"/>
      <c r="G21" s="423"/>
      <c r="H21" s="423"/>
      <c r="I21" s="423"/>
      <c r="J21" s="423"/>
      <c r="K21" s="423"/>
    </row>
    <row r="22" spans="2:11" x14ac:dyDescent="0.3">
      <c r="B22" s="423"/>
      <c r="C22" s="423"/>
      <c r="D22" s="423"/>
      <c r="E22" s="423"/>
      <c r="F22" s="423"/>
      <c r="G22" s="423"/>
      <c r="H22" s="423"/>
      <c r="I22" s="423"/>
      <c r="J22" s="423"/>
      <c r="K22" s="423"/>
    </row>
    <row r="23" spans="2:11" ht="15" thickBot="1" x14ac:dyDescent="0.35"/>
    <row r="24" spans="2:11" x14ac:dyDescent="0.3">
      <c r="B24" s="491" t="s">
        <v>522</v>
      </c>
      <c r="C24" s="492"/>
      <c r="D24" s="492"/>
      <c r="E24" s="492"/>
      <c r="F24" s="492"/>
      <c r="G24" s="492"/>
      <c r="H24" s="492"/>
      <c r="I24" s="492"/>
      <c r="J24" s="492"/>
      <c r="K24" s="493"/>
    </row>
    <row r="25" spans="2:11" x14ac:dyDescent="0.3">
      <c r="B25" s="494"/>
      <c r="C25" s="495"/>
      <c r="D25" s="495"/>
      <c r="E25" s="495"/>
      <c r="F25" s="495"/>
      <c r="G25" s="495"/>
      <c r="H25" s="495"/>
      <c r="I25" s="495"/>
      <c r="J25" s="495"/>
      <c r="K25" s="496"/>
    </row>
    <row r="26" spans="2:11" x14ac:dyDescent="0.3">
      <c r="B26" s="494"/>
      <c r="C26" s="495"/>
      <c r="D26" s="495"/>
      <c r="E26" s="495"/>
      <c r="F26" s="495"/>
      <c r="G26" s="495"/>
      <c r="H26" s="495"/>
      <c r="I26" s="495"/>
      <c r="J26" s="495"/>
      <c r="K26" s="496"/>
    </row>
    <row r="27" spans="2:11" ht="15" thickBot="1" x14ac:dyDescent="0.35">
      <c r="B27" s="497"/>
      <c r="C27" s="498"/>
      <c r="D27" s="498"/>
      <c r="E27" s="498"/>
      <c r="F27" s="498"/>
      <c r="G27" s="498"/>
      <c r="H27" s="498"/>
      <c r="I27" s="498"/>
      <c r="J27" s="498"/>
      <c r="K27" s="499"/>
    </row>
  </sheetData>
  <mergeCells count="7">
    <mergeCell ref="L7:N10"/>
    <mergeCell ref="K8:K9"/>
    <mergeCell ref="B24:K27"/>
    <mergeCell ref="B20:K22"/>
    <mergeCell ref="B2:C4"/>
    <mergeCell ref="F8:F9"/>
    <mergeCell ref="F11:F12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AB3A34-800E-4293-B479-392276CD7939}">
  <dimension ref="B4:M18"/>
  <sheetViews>
    <sheetView workbookViewId="0">
      <selection activeCell="L5" sqref="L5:M12"/>
    </sheetView>
  </sheetViews>
  <sheetFormatPr defaultRowHeight="14.4" x14ac:dyDescent="0.3"/>
  <cols>
    <col min="1" max="1" width="7.109375" customWidth="1"/>
    <col min="4" max="4" width="7.21875" customWidth="1"/>
    <col min="8" max="8" width="4.88671875" customWidth="1"/>
  </cols>
  <sheetData>
    <row r="4" spans="2:13" ht="15" thickBot="1" x14ac:dyDescent="0.35"/>
    <row r="5" spans="2:13" ht="15" thickTop="1" x14ac:dyDescent="0.3">
      <c r="D5" s="223">
        <v>1</v>
      </c>
      <c r="E5" s="124"/>
      <c r="F5" s="124"/>
      <c r="G5" s="124"/>
      <c r="H5" s="124"/>
      <c r="I5" s="124"/>
      <c r="J5" s="124"/>
      <c r="K5" s="146" t="s">
        <v>363</v>
      </c>
      <c r="L5" s="401" t="s">
        <v>407</v>
      </c>
      <c r="M5" s="377"/>
    </row>
    <row r="6" spans="2:13" x14ac:dyDescent="0.3">
      <c r="D6" s="238"/>
      <c r="K6" s="227"/>
      <c r="L6" s="403"/>
      <c r="M6" s="418"/>
    </row>
    <row r="7" spans="2:13" ht="15" thickBot="1" x14ac:dyDescent="0.35">
      <c r="D7" s="222">
        <v>2</v>
      </c>
      <c r="E7" s="157"/>
      <c r="F7" s="157"/>
      <c r="G7" s="157"/>
      <c r="H7" s="157"/>
      <c r="I7" s="157"/>
      <c r="J7" s="157"/>
      <c r="K7" s="160" t="s">
        <v>344</v>
      </c>
      <c r="L7" s="403"/>
      <c r="M7" s="418"/>
    </row>
    <row r="8" spans="2:13" ht="15.6" thickTop="1" thickBot="1" x14ac:dyDescent="0.35">
      <c r="H8" s="224"/>
      <c r="K8" s="501"/>
      <c r="L8" s="403"/>
      <c r="M8" s="418"/>
    </row>
    <row r="9" spans="2:13" ht="15" thickTop="1" x14ac:dyDescent="0.3">
      <c r="H9" s="500" t="s">
        <v>472</v>
      </c>
      <c r="K9" s="436"/>
      <c r="L9" s="403"/>
      <c r="M9" s="418"/>
    </row>
    <row r="10" spans="2:13" ht="15" thickBot="1" x14ac:dyDescent="0.35">
      <c r="H10" s="434"/>
      <c r="K10" s="436"/>
      <c r="L10" s="403"/>
      <c r="M10" s="418"/>
    </row>
    <row r="11" spans="2:13" ht="15" thickTop="1" x14ac:dyDescent="0.3">
      <c r="H11" s="122"/>
      <c r="K11" s="502"/>
      <c r="L11" s="403"/>
      <c r="M11" s="418"/>
    </row>
    <row r="12" spans="2:13" ht="15" thickBot="1" x14ac:dyDescent="0.35">
      <c r="H12" s="122"/>
      <c r="I12" s="122"/>
      <c r="J12" s="122"/>
      <c r="K12" s="127" t="s">
        <v>364</v>
      </c>
      <c r="L12" s="406"/>
      <c r="M12" s="419"/>
    </row>
    <row r="13" spans="2:13" ht="15.6" thickTop="1" thickBot="1" x14ac:dyDescent="0.35"/>
    <row r="14" spans="2:13" x14ac:dyDescent="0.3">
      <c r="B14" s="503" t="s">
        <v>536</v>
      </c>
      <c r="C14" s="504"/>
      <c r="D14" s="504"/>
      <c r="E14" s="504"/>
      <c r="F14" s="504"/>
      <c r="G14" s="505"/>
    </row>
    <row r="15" spans="2:13" x14ac:dyDescent="0.3">
      <c r="B15" s="506"/>
      <c r="C15" s="507"/>
      <c r="D15" s="507"/>
      <c r="E15" s="507"/>
      <c r="F15" s="507"/>
      <c r="G15" s="508"/>
    </row>
    <row r="16" spans="2:13" x14ac:dyDescent="0.3">
      <c r="B16" s="506"/>
      <c r="C16" s="507"/>
      <c r="D16" s="507"/>
      <c r="E16" s="507"/>
      <c r="F16" s="507"/>
      <c r="G16" s="508"/>
    </row>
    <row r="17" spans="2:7" x14ac:dyDescent="0.3">
      <c r="B17" s="506"/>
      <c r="C17" s="507"/>
      <c r="D17" s="507"/>
      <c r="E17" s="507"/>
      <c r="F17" s="507"/>
      <c r="G17" s="508"/>
    </row>
    <row r="18" spans="2:7" ht="15" thickBot="1" x14ac:dyDescent="0.35">
      <c r="B18" s="509"/>
      <c r="C18" s="510"/>
      <c r="D18" s="510"/>
      <c r="E18" s="510"/>
      <c r="F18" s="510"/>
      <c r="G18" s="511"/>
    </row>
  </sheetData>
  <mergeCells count="4">
    <mergeCell ref="H9:H10"/>
    <mergeCell ref="L5:M12"/>
    <mergeCell ref="K8:K11"/>
    <mergeCell ref="B14:G18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A511EA-B0B2-4A55-A190-34FD14A1C956}">
  <dimension ref="B1:P6"/>
  <sheetViews>
    <sheetView workbookViewId="0">
      <selection activeCell="O2" sqref="O2:P5"/>
    </sheetView>
  </sheetViews>
  <sheetFormatPr defaultRowHeight="14.4" x14ac:dyDescent="0.3"/>
  <cols>
    <col min="1" max="1" width="5.77734375" customWidth="1"/>
    <col min="2" max="2" width="11.109375" customWidth="1"/>
    <col min="3" max="3" width="11" customWidth="1"/>
    <col min="10" max="10" width="5.6640625" customWidth="1"/>
    <col min="12" max="12" width="6.6640625" customWidth="1"/>
  </cols>
  <sheetData>
    <row r="1" spans="2:16" ht="29.4" customHeight="1" thickBot="1" x14ac:dyDescent="0.35"/>
    <row r="2" spans="2:16" ht="26.4" customHeight="1" thickTop="1" thickBot="1" x14ac:dyDescent="0.35">
      <c r="B2" s="431" t="s">
        <v>550</v>
      </c>
      <c r="C2" s="376"/>
      <c r="D2" s="301" t="s">
        <v>423</v>
      </c>
      <c r="E2" s="124"/>
      <c r="F2" s="182" t="s">
        <v>433</v>
      </c>
      <c r="G2" s="401" t="s">
        <v>437</v>
      </c>
      <c r="H2" s="402"/>
      <c r="I2" s="187" t="s">
        <v>434</v>
      </c>
      <c r="J2" s="124"/>
      <c r="K2" s="124"/>
      <c r="L2" s="124"/>
      <c r="M2" s="124"/>
      <c r="N2" s="249" t="s">
        <v>291</v>
      </c>
      <c r="O2" s="401" t="s">
        <v>407</v>
      </c>
      <c r="P2" s="377"/>
    </row>
    <row r="3" spans="2:16" ht="26.4" customHeight="1" thickTop="1" thickBot="1" x14ac:dyDescent="0.35">
      <c r="B3" s="421"/>
      <c r="C3" s="407"/>
      <c r="D3" s="302" t="s">
        <v>422</v>
      </c>
      <c r="E3" s="123"/>
      <c r="F3" s="184" t="s">
        <v>435</v>
      </c>
      <c r="G3" s="406"/>
      <c r="H3" s="408"/>
      <c r="I3" s="185" t="s">
        <v>436</v>
      </c>
      <c r="J3" s="122"/>
      <c r="L3" s="512" t="s">
        <v>552</v>
      </c>
      <c r="N3" s="514"/>
      <c r="O3" s="403"/>
      <c r="P3" s="418"/>
    </row>
    <row r="4" spans="2:16" ht="26.4" customHeight="1" thickTop="1" thickBot="1" x14ac:dyDescent="0.35">
      <c r="J4" s="122"/>
      <c r="L4" s="513"/>
      <c r="N4" s="515"/>
      <c r="O4" s="403"/>
      <c r="P4" s="418"/>
    </row>
    <row r="5" spans="2:16" ht="26.4" customHeight="1" thickTop="1" thickBot="1" x14ac:dyDescent="0.35">
      <c r="J5" s="122"/>
      <c r="K5" s="122"/>
      <c r="L5" s="122"/>
      <c r="M5" s="122"/>
      <c r="N5" s="127" t="s">
        <v>364</v>
      </c>
      <c r="O5" s="406"/>
      <c r="P5" s="419"/>
    </row>
    <row r="6" spans="2:16" ht="15" thickTop="1" x14ac:dyDescent="0.3"/>
  </sheetData>
  <mergeCells count="5">
    <mergeCell ref="B2:C3"/>
    <mergeCell ref="G2:H3"/>
    <mergeCell ref="O2:P5"/>
    <mergeCell ref="L3:L4"/>
    <mergeCell ref="N3:N4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F3F65C-ECE6-4B41-BAA5-98AD2213D38E}">
  <dimension ref="B2:Q43"/>
  <sheetViews>
    <sheetView workbookViewId="0">
      <selection activeCell="B19" sqref="B19:Q26"/>
    </sheetView>
  </sheetViews>
  <sheetFormatPr defaultRowHeight="14.4" x14ac:dyDescent="0.3"/>
  <cols>
    <col min="5" max="5" width="4.5546875" customWidth="1"/>
    <col min="6" max="6" width="11.33203125" customWidth="1"/>
  </cols>
  <sheetData>
    <row r="2" spans="2:17" ht="15" thickBot="1" x14ac:dyDescent="0.35"/>
    <row r="3" spans="2:17" ht="16.2" thickTop="1" x14ac:dyDescent="0.3">
      <c r="B3" s="245" t="s">
        <v>422</v>
      </c>
      <c r="C3" s="122"/>
      <c r="D3" s="122"/>
      <c r="E3" s="122"/>
      <c r="F3" s="122"/>
      <c r="G3" s="122"/>
      <c r="H3" s="122"/>
      <c r="I3" s="122"/>
      <c r="J3" s="122"/>
      <c r="K3" s="122"/>
      <c r="L3" s="122"/>
      <c r="M3" s="122"/>
      <c r="N3" s="131" t="s">
        <v>364</v>
      </c>
      <c r="O3" s="401" t="s">
        <v>407</v>
      </c>
      <c r="P3" s="376"/>
      <c r="Q3" s="377"/>
    </row>
    <row r="4" spans="2:17" x14ac:dyDescent="0.3">
      <c r="E4" s="122"/>
      <c r="N4" s="532"/>
      <c r="O4" s="403"/>
      <c r="P4" s="404"/>
      <c r="Q4" s="418"/>
    </row>
    <row r="5" spans="2:17" ht="15" thickBot="1" x14ac:dyDescent="0.35">
      <c r="E5" s="122"/>
      <c r="M5" s="535" t="s">
        <v>478</v>
      </c>
      <c r="N5" s="532"/>
      <c r="O5" s="403"/>
      <c r="P5" s="404"/>
      <c r="Q5" s="418"/>
    </row>
    <row r="6" spans="2:17" ht="15" thickTop="1" x14ac:dyDescent="0.3">
      <c r="E6" s="500" t="s">
        <v>474</v>
      </c>
      <c r="M6" s="536"/>
      <c r="N6" s="532"/>
      <c r="O6" s="403"/>
      <c r="P6" s="404"/>
      <c r="Q6" s="418"/>
    </row>
    <row r="7" spans="2:17" ht="15" thickBot="1" x14ac:dyDescent="0.35">
      <c r="E7" s="434"/>
      <c r="M7" s="536"/>
      <c r="N7" s="532"/>
      <c r="O7" s="403"/>
      <c r="P7" s="404"/>
      <c r="Q7" s="418"/>
    </row>
    <row r="8" spans="2:17" ht="15" thickTop="1" x14ac:dyDescent="0.3">
      <c r="B8" s="533" t="s">
        <v>477</v>
      </c>
      <c r="E8" s="139"/>
      <c r="M8" s="536"/>
      <c r="N8" s="532"/>
      <c r="O8" s="403"/>
      <c r="P8" s="404"/>
      <c r="Q8" s="418"/>
    </row>
    <row r="9" spans="2:17" x14ac:dyDescent="0.3">
      <c r="B9" s="534"/>
      <c r="E9" s="139"/>
      <c r="N9" s="532"/>
      <c r="O9" s="403"/>
      <c r="P9" s="404"/>
      <c r="Q9" s="418"/>
    </row>
    <row r="10" spans="2:17" ht="15" thickBot="1" x14ac:dyDescent="0.35">
      <c r="B10" s="534"/>
      <c r="E10" s="139"/>
      <c r="F10" s="139"/>
      <c r="G10" s="139"/>
      <c r="H10" s="139"/>
      <c r="I10" s="139"/>
      <c r="J10" s="139"/>
      <c r="K10" s="139"/>
      <c r="L10" s="139"/>
      <c r="M10" s="139"/>
      <c r="N10" s="246" t="s">
        <v>476</v>
      </c>
      <c r="O10" s="406"/>
      <c r="P10" s="407"/>
      <c r="Q10" s="419"/>
    </row>
    <row r="11" spans="2:17" ht="15" thickTop="1" x14ac:dyDescent="0.3">
      <c r="E11" s="139"/>
    </row>
    <row r="12" spans="2:17" ht="15" thickBot="1" x14ac:dyDescent="0.35">
      <c r="E12" s="139"/>
    </row>
    <row r="13" spans="2:17" ht="15" thickTop="1" x14ac:dyDescent="0.3">
      <c r="E13" s="500" t="s">
        <v>475</v>
      </c>
      <c r="G13" s="525" t="s">
        <v>479</v>
      </c>
      <c r="H13" s="526"/>
      <c r="I13" s="526"/>
      <c r="J13" s="526"/>
      <c r="K13" s="526"/>
      <c r="L13" s="526"/>
      <c r="M13" s="527"/>
    </row>
    <row r="14" spans="2:17" ht="15" thickBot="1" x14ac:dyDescent="0.35">
      <c r="E14" s="434"/>
      <c r="G14" s="528"/>
      <c r="H14" s="393"/>
      <c r="I14" s="393"/>
      <c r="J14" s="393"/>
      <c r="K14" s="393"/>
      <c r="L14" s="393"/>
      <c r="M14" s="529"/>
    </row>
    <row r="15" spans="2:17" ht="15" thickTop="1" x14ac:dyDescent="0.3">
      <c r="E15" s="124"/>
      <c r="G15" s="519" t="s">
        <v>480</v>
      </c>
      <c r="H15" s="520"/>
      <c r="I15" s="520"/>
      <c r="J15" s="520"/>
      <c r="K15" s="520"/>
      <c r="L15" s="520"/>
      <c r="M15" s="521"/>
    </row>
    <row r="16" spans="2:17" ht="16.2" thickBot="1" x14ac:dyDescent="0.35">
      <c r="B16" s="244" t="s">
        <v>423</v>
      </c>
      <c r="C16" s="124"/>
      <c r="D16" s="124"/>
      <c r="E16" s="124"/>
      <c r="G16" s="522"/>
      <c r="H16" s="523"/>
      <c r="I16" s="523"/>
      <c r="J16" s="523"/>
      <c r="K16" s="523"/>
      <c r="L16" s="523"/>
      <c r="M16" s="524"/>
    </row>
    <row r="19" spans="2:17" x14ac:dyDescent="0.3">
      <c r="B19" s="530" t="s">
        <v>486</v>
      </c>
      <c r="C19" s="531"/>
      <c r="D19" s="531"/>
      <c r="E19" s="531"/>
      <c r="F19" s="531"/>
      <c r="G19" s="531"/>
      <c r="H19" s="531"/>
      <c r="I19" s="531"/>
      <c r="J19" s="531"/>
      <c r="K19" s="531"/>
      <c r="L19" s="531"/>
      <c r="M19" s="531"/>
      <c r="N19" s="531"/>
      <c r="O19" s="531"/>
      <c r="P19" s="531"/>
      <c r="Q19" s="531"/>
    </row>
    <row r="20" spans="2:17" x14ac:dyDescent="0.3">
      <c r="B20" s="531"/>
      <c r="C20" s="531"/>
      <c r="D20" s="531"/>
      <c r="E20" s="531"/>
      <c r="F20" s="531"/>
      <c r="G20" s="531"/>
      <c r="H20" s="531"/>
      <c r="I20" s="531"/>
      <c r="J20" s="531"/>
      <c r="K20" s="531"/>
      <c r="L20" s="531"/>
      <c r="M20" s="531"/>
      <c r="N20" s="531"/>
      <c r="O20" s="531"/>
      <c r="P20" s="531"/>
      <c r="Q20" s="531"/>
    </row>
    <row r="21" spans="2:17" x14ac:dyDescent="0.3">
      <c r="B21" s="531"/>
      <c r="C21" s="531"/>
      <c r="D21" s="531"/>
      <c r="E21" s="531"/>
      <c r="F21" s="531"/>
      <c r="G21" s="531"/>
      <c r="H21" s="531"/>
      <c r="I21" s="531"/>
      <c r="J21" s="531"/>
      <c r="K21" s="531"/>
      <c r="L21" s="531"/>
      <c r="M21" s="531"/>
      <c r="N21" s="531"/>
      <c r="O21" s="531"/>
      <c r="P21" s="531"/>
      <c r="Q21" s="531"/>
    </row>
    <row r="22" spans="2:17" x14ac:dyDescent="0.3">
      <c r="B22" s="531"/>
      <c r="C22" s="531"/>
      <c r="D22" s="531"/>
      <c r="E22" s="531"/>
      <c r="F22" s="531"/>
      <c r="G22" s="531"/>
      <c r="H22" s="531"/>
      <c r="I22" s="531"/>
      <c r="J22" s="531"/>
      <c r="K22" s="531"/>
      <c r="L22" s="531"/>
      <c r="M22" s="531"/>
      <c r="N22" s="531"/>
      <c r="O22" s="531"/>
      <c r="P22" s="531"/>
      <c r="Q22" s="531"/>
    </row>
    <row r="23" spans="2:17" x14ac:dyDescent="0.3">
      <c r="B23" s="531"/>
      <c r="C23" s="531"/>
      <c r="D23" s="531"/>
      <c r="E23" s="531"/>
      <c r="F23" s="531"/>
      <c r="G23" s="531"/>
      <c r="H23" s="531"/>
      <c r="I23" s="531"/>
      <c r="J23" s="531"/>
      <c r="K23" s="531"/>
      <c r="L23" s="531"/>
      <c r="M23" s="531"/>
      <c r="N23" s="531"/>
      <c r="O23" s="531"/>
      <c r="P23" s="531"/>
      <c r="Q23" s="531"/>
    </row>
    <row r="24" spans="2:17" x14ac:dyDescent="0.3">
      <c r="B24" s="531"/>
      <c r="C24" s="531"/>
      <c r="D24" s="531"/>
      <c r="E24" s="531"/>
      <c r="F24" s="531"/>
      <c r="G24" s="531"/>
      <c r="H24" s="531"/>
      <c r="I24" s="531"/>
      <c r="J24" s="531"/>
      <c r="K24" s="531"/>
      <c r="L24" s="531"/>
      <c r="M24" s="531"/>
      <c r="N24" s="531"/>
      <c r="O24" s="531"/>
      <c r="P24" s="531"/>
      <c r="Q24" s="531"/>
    </row>
    <row r="25" spans="2:17" x14ac:dyDescent="0.3">
      <c r="B25" s="531"/>
      <c r="C25" s="531"/>
      <c r="D25" s="531"/>
      <c r="E25" s="531"/>
      <c r="F25" s="531"/>
      <c r="G25" s="531"/>
      <c r="H25" s="531"/>
      <c r="I25" s="531"/>
      <c r="J25" s="531"/>
      <c r="K25" s="531"/>
      <c r="L25" s="531"/>
      <c r="M25" s="531"/>
      <c r="N25" s="531"/>
      <c r="O25" s="531"/>
      <c r="P25" s="531"/>
      <c r="Q25" s="531"/>
    </row>
    <row r="26" spans="2:17" x14ac:dyDescent="0.3">
      <c r="B26" s="531"/>
      <c r="C26" s="531"/>
      <c r="D26" s="531"/>
      <c r="E26" s="531"/>
      <c r="F26" s="531"/>
      <c r="G26" s="531"/>
      <c r="H26" s="531"/>
      <c r="I26" s="531"/>
      <c r="J26" s="531"/>
      <c r="K26" s="531"/>
      <c r="L26" s="531"/>
      <c r="M26" s="531"/>
      <c r="N26" s="531"/>
      <c r="O26" s="531"/>
      <c r="P26" s="531"/>
      <c r="Q26" s="531"/>
    </row>
    <row r="28" spans="2:17" ht="15" thickBot="1" x14ac:dyDescent="0.35"/>
    <row r="29" spans="2:17" ht="28.95" customHeight="1" thickBot="1" x14ac:dyDescent="0.35">
      <c r="B29" s="516" t="s">
        <v>491</v>
      </c>
      <c r="C29" s="517"/>
      <c r="D29" s="517"/>
      <c r="E29" s="517"/>
      <c r="F29" s="517"/>
      <c r="G29" s="517"/>
      <c r="H29" s="517"/>
      <c r="I29" s="517"/>
      <c r="J29" s="517"/>
      <c r="K29" s="517"/>
      <c r="L29" s="517"/>
      <c r="M29" s="517"/>
      <c r="N29" s="517"/>
      <c r="O29" s="517"/>
      <c r="P29" s="517"/>
      <c r="Q29" s="518"/>
    </row>
    <row r="30" spans="2:17" ht="28.95" customHeight="1" thickBot="1" x14ac:dyDescent="0.45">
      <c r="L30" s="275" t="s">
        <v>511</v>
      </c>
      <c r="Q30" s="277" t="s">
        <v>423</v>
      </c>
    </row>
    <row r="31" spans="2:17" ht="15.6" x14ac:dyDescent="0.3">
      <c r="B31" s="549" t="s">
        <v>505</v>
      </c>
      <c r="C31" s="550"/>
      <c r="D31" s="550"/>
      <c r="E31" s="550"/>
      <c r="F31" s="550"/>
      <c r="G31" s="550"/>
      <c r="H31" s="551"/>
      <c r="N31" s="538" t="str">
        <f>G34&amp;" В"</f>
        <v>14,2 В</v>
      </c>
      <c r="O31" s="538"/>
    </row>
    <row r="32" spans="2:17" ht="15" thickBot="1" x14ac:dyDescent="0.35">
      <c r="B32" s="552"/>
      <c r="C32" s="553"/>
      <c r="D32" s="553"/>
      <c r="E32" s="553"/>
      <c r="F32" s="553"/>
      <c r="G32" s="553"/>
      <c r="H32" s="554"/>
      <c r="N32" s="264"/>
      <c r="O32" s="264"/>
    </row>
    <row r="33" spans="2:17" ht="7.5" customHeight="1" thickBot="1" x14ac:dyDescent="0.35"/>
    <row r="34" spans="2:17" ht="19.5" customHeight="1" thickBot="1" x14ac:dyDescent="0.35">
      <c r="B34" s="555" t="s">
        <v>509</v>
      </c>
      <c r="C34" s="556"/>
      <c r="D34" s="556"/>
      <c r="E34" s="556"/>
      <c r="F34" s="556"/>
      <c r="G34" s="539">
        <v>14.2</v>
      </c>
      <c r="H34" s="540"/>
      <c r="M34" s="262">
        <f>G38</f>
        <v>200</v>
      </c>
      <c r="N34" s="263" t="s">
        <v>506</v>
      </c>
      <c r="P34" s="262">
        <f>G36</f>
        <v>100</v>
      </c>
      <c r="Q34" s="263" t="s">
        <v>506</v>
      </c>
    </row>
    <row r="35" spans="2:17" ht="10.5" customHeight="1" thickBot="1" x14ac:dyDescent="0.35">
      <c r="B35" s="261"/>
      <c r="C35" s="261"/>
      <c r="D35" s="261"/>
      <c r="E35" s="261"/>
      <c r="F35" s="261"/>
      <c r="G35" s="197"/>
      <c r="H35" s="197"/>
    </row>
    <row r="36" spans="2:17" ht="19.5" customHeight="1" thickBot="1" x14ac:dyDescent="0.35">
      <c r="B36" s="555" t="s">
        <v>513</v>
      </c>
      <c r="C36" s="556"/>
      <c r="D36" s="556"/>
      <c r="E36" s="556"/>
      <c r="F36" s="556"/>
      <c r="G36" s="539">
        <v>100</v>
      </c>
      <c r="H36" s="540"/>
      <c r="M36" s="537" t="s">
        <v>474</v>
      </c>
      <c r="P36" s="537" t="s">
        <v>475</v>
      </c>
    </row>
    <row r="37" spans="2:17" ht="10.5" customHeight="1" thickBot="1" x14ac:dyDescent="0.35">
      <c r="B37" s="261"/>
      <c r="C37" s="261"/>
      <c r="D37" s="261"/>
      <c r="E37" s="261"/>
      <c r="F37" s="261"/>
      <c r="G37" s="197"/>
      <c r="H37" s="197"/>
      <c r="M37" s="537"/>
      <c r="P37" s="537"/>
    </row>
    <row r="38" spans="2:17" ht="19.5" customHeight="1" thickBot="1" x14ac:dyDescent="0.35">
      <c r="B38" s="555" t="s">
        <v>514</v>
      </c>
      <c r="C38" s="556"/>
      <c r="D38" s="556"/>
      <c r="E38" s="556"/>
      <c r="F38" s="556"/>
      <c r="G38" s="539">
        <v>200</v>
      </c>
      <c r="H38" s="540"/>
    </row>
    <row r="40" spans="2:17" ht="15" thickBot="1" x14ac:dyDescent="0.35"/>
    <row r="41" spans="2:17" ht="28.95" customHeight="1" thickBot="1" x14ac:dyDescent="0.45">
      <c r="B41" s="545" t="s">
        <v>510</v>
      </c>
      <c r="C41" s="546"/>
      <c r="D41" s="546"/>
      <c r="E41" s="546"/>
      <c r="F41" s="546"/>
      <c r="G41" s="547">
        <f>G34*(G38/(G36+G38))</f>
        <v>9.466666666666665</v>
      </c>
      <c r="H41" s="548"/>
      <c r="K41" s="274" t="s">
        <v>422</v>
      </c>
      <c r="M41" s="265">
        <f>G41</f>
        <v>9.466666666666665</v>
      </c>
      <c r="N41" s="266" t="s">
        <v>507</v>
      </c>
      <c r="O41" s="276" t="s">
        <v>512</v>
      </c>
    </row>
    <row r="42" spans="2:17" ht="9.4499999999999993" customHeight="1" thickBot="1" x14ac:dyDescent="0.35"/>
    <row r="43" spans="2:17" ht="16.95" customHeight="1" thickBot="1" x14ac:dyDescent="0.35">
      <c r="B43" s="541" t="s">
        <v>508</v>
      </c>
      <c r="C43" s="542"/>
      <c r="D43" s="542"/>
      <c r="E43" s="542"/>
      <c r="F43" s="542"/>
      <c r="G43" s="543">
        <f>G34/G41</f>
        <v>1.5000000000000002</v>
      </c>
      <c r="H43" s="544"/>
    </row>
  </sheetData>
  <mergeCells count="24">
    <mergeCell ref="B43:F43"/>
    <mergeCell ref="G43:H43"/>
    <mergeCell ref="B41:F41"/>
    <mergeCell ref="G41:H41"/>
    <mergeCell ref="B31:H32"/>
    <mergeCell ref="G38:H38"/>
    <mergeCell ref="B34:F34"/>
    <mergeCell ref="B38:F38"/>
    <mergeCell ref="B36:F36"/>
    <mergeCell ref="M36:M37"/>
    <mergeCell ref="P36:P37"/>
    <mergeCell ref="N31:O31"/>
    <mergeCell ref="G34:H34"/>
    <mergeCell ref="G36:H36"/>
    <mergeCell ref="B29:Q29"/>
    <mergeCell ref="G15:M16"/>
    <mergeCell ref="G13:M14"/>
    <mergeCell ref="B19:Q26"/>
    <mergeCell ref="E6:E7"/>
    <mergeCell ref="E13:E14"/>
    <mergeCell ref="O3:Q10"/>
    <mergeCell ref="N4:N9"/>
    <mergeCell ref="B8:B10"/>
    <mergeCell ref="M5:M8"/>
  </mergeCells>
  <hyperlinks>
    <hyperlink ref="B29" r:id="rId1" display="https://cxem.net/calc/divider_calc.php" xr:uid="{3A8F73D4-F708-4530-8BAA-D275A3FE05C1}"/>
  </hyperlinks>
  <pageMargins left="0.7" right="0.7" top="0.75" bottom="0.75" header="0.3" footer="0.3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5A8247-0A8B-4182-AD1F-FA170366188F}">
  <dimension ref="B1:N14"/>
  <sheetViews>
    <sheetView workbookViewId="0">
      <selection activeCell="M2" sqref="M2:N3"/>
    </sheetView>
  </sheetViews>
  <sheetFormatPr defaultRowHeight="14.4" x14ac:dyDescent="0.3"/>
  <cols>
    <col min="1" max="1" width="6.5546875" customWidth="1"/>
  </cols>
  <sheetData>
    <row r="1" spans="2:14" ht="25.2" customHeight="1" thickBot="1" x14ac:dyDescent="0.35"/>
    <row r="2" spans="2:14" ht="30" customHeight="1" thickTop="1" x14ac:dyDescent="0.3">
      <c r="B2" s="533" t="s">
        <v>481</v>
      </c>
      <c r="C2" s="534"/>
      <c r="D2" s="247" t="s">
        <v>423</v>
      </c>
      <c r="E2" s="124"/>
      <c r="F2" s="182" t="s">
        <v>433</v>
      </c>
      <c r="G2" s="401" t="s">
        <v>437</v>
      </c>
      <c r="H2" s="402"/>
      <c r="I2" s="187" t="s">
        <v>434</v>
      </c>
      <c r="J2" s="124"/>
      <c r="K2" s="124"/>
      <c r="L2" s="249" t="s">
        <v>483</v>
      </c>
      <c r="M2" s="401" t="s">
        <v>407</v>
      </c>
      <c r="N2" s="377"/>
    </row>
    <row r="3" spans="2:14" ht="30" customHeight="1" thickBot="1" x14ac:dyDescent="0.35">
      <c r="B3" s="534"/>
      <c r="C3" s="534"/>
      <c r="D3" s="248" t="s">
        <v>422</v>
      </c>
      <c r="E3" s="123"/>
      <c r="F3" s="184" t="s">
        <v>435</v>
      </c>
      <c r="G3" s="406"/>
      <c r="H3" s="408"/>
      <c r="I3" s="185" t="s">
        <v>436</v>
      </c>
      <c r="J3" s="122"/>
      <c r="K3" s="122"/>
      <c r="L3" s="127" t="s">
        <v>364</v>
      </c>
      <c r="M3" s="406"/>
      <c r="N3" s="419"/>
    </row>
    <row r="4" spans="2:14" ht="25.2" customHeight="1" thickTop="1" x14ac:dyDescent="0.3">
      <c r="J4" s="534" t="s">
        <v>482</v>
      </c>
      <c r="K4" s="534"/>
    </row>
    <row r="5" spans="2:14" ht="25.2" customHeight="1" x14ac:dyDescent="0.3"/>
    <row r="6" spans="2:14" x14ac:dyDescent="0.3">
      <c r="B6" s="530" t="s">
        <v>484</v>
      </c>
      <c r="C6" s="557"/>
      <c r="D6" s="557"/>
      <c r="E6" s="557"/>
      <c r="F6" s="557"/>
      <c r="G6" s="557"/>
      <c r="H6" s="557"/>
      <c r="I6" s="557"/>
      <c r="J6" s="557"/>
      <c r="K6" s="557"/>
      <c r="L6" s="557"/>
      <c r="M6" s="557"/>
      <c r="N6" s="557"/>
    </row>
    <row r="7" spans="2:14" x14ac:dyDescent="0.3">
      <c r="B7" s="557"/>
      <c r="C7" s="557"/>
      <c r="D7" s="557"/>
      <c r="E7" s="557"/>
      <c r="F7" s="557"/>
      <c r="G7" s="557"/>
      <c r="H7" s="557"/>
      <c r="I7" s="557"/>
      <c r="J7" s="557"/>
      <c r="K7" s="557"/>
      <c r="L7" s="557"/>
      <c r="M7" s="557"/>
      <c r="N7" s="557"/>
    </row>
    <row r="8" spans="2:14" x14ac:dyDescent="0.3">
      <c r="B8" s="557"/>
      <c r="C8" s="557"/>
      <c r="D8" s="557"/>
      <c r="E8" s="557"/>
      <c r="F8" s="557"/>
      <c r="G8" s="557"/>
      <c r="H8" s="557"/>
      <c r="I8" s="557"/>
      <c r="J8" s="557"/>
      <c r="K8" s="557"/>
      <c r="L8" s="557"/>
      <c r="M8" s="557"/>
      <c r="N8" s="557"/>
    </row>
    <row r="9" spans="2:14" x14ac:dyDescent="0.3">
      <c r="B9" s="557"/>
      <c r="C9" s="557"/>
      <c r="D9" s="557"/>
      <c r="E9" s="557"/>
      <c r="F9" s="557"/>
      <c r="G9" s="557"/>
      <c r="H9" s="557"/>
      <c r="I9" s="557"/>
      <c r="J9" s="557"/>
      <c r="K9" s="557"/>
      <c r="L9" s="557"/>
      <c r="M9" s="557"/>
      <c r="N9" s="557"/>
    </row>
    <row r="10" spans="2:14" x14ac:dyDescent="0.3">
      <c r="B10" s="557"/>
      <c r="C10" s="557"/>
      <c r="D10" s="557"/>
      <c r="E10" s="557"/>
      <c r="F10" s="557"/>
      <c r="G10" s="557"/>
      <c r="H10" s="557"/>
      <c r="I10" s="557"/>
      <c r="J10" s="557"/>
      <c r="K10" s="557"/>
      <c r="L10" s="557"/>
      <c r="M10" s="557"/>
      <c r="N10" s="557"/>
    </row>
    <row r="11" spans="2:14" x14ac:dyDescent="0.3">
      <c r="B11" s="557"/>
      <c r="C11" s="557"/>
      <c r="D11" s="557"/>
      <c r="E11" s="557"/>
      <c r="F11" s="557"/>
      <c r="G11" s="557"/>
      <c r="H11" s="557"/>
      <c r="I11" s="557"/>
      <c r="J11" s="557"/>
      <c r="K11" s="557"/>
      <c r="L11" s="557"/>
      <c r="M11" s="557"/>
      <c r="N11" s="557"/>
    </row>
    <row r="12" spans="2:14" x14ac:dyDescent="0.3">
      <c r="B12" s="557"/>
      <c r="C12" s="557"/>
      <c r="D12" s="557"/>
      <c r="E12" s="557"/>
      <c r="F12" s="557"/>
      <c r="G12" s="557"/>
      <c r="H12" s="557"/>
      <c r="I12" s="557"/>
      <c r="J12" s="557"/>
      <c r="K12" s="557"/>
      <c r="L12" s="557"/>
      <c r="M12" s="557"/>
      <c r="N12" s="557"/>
    </row>
    <row r="13" spans="2:14" x14ac:dyDescent="0.3">
      <c r="B13" s="557"/>
      <c r="C13" s="557"/>
      <c r="D13" s="557"/>
      <c r="E13" s="557"/>
      <c r="F13" s="557"/>
      <c r="G13" s="557"/>
      <c r="H13" s="557"/>
      <c r="I13" s="557"/>
      <c r="J13" s="557"/>
      <c r="K13" s="557"/>
      <c r="L13" s="557"/>
      <c r="M13" s="557"/>
      <c r="N13" s="557"/>
    </row>
    <row r="14" spans="2:14" x14ac:dyDescent="0.3">
      <c r="B14" s="557"/>
      <c r="C14" s="557"/>
      <c r="D14" s="557"/>
      <c r="E14" s="557"/>
      <c r="F14" s="557"/>
      <c r="G14" s="557"/>
      <c r="H14" s="557"/>
      <c r="I14" s="557"/>
      <c r="J14" s="557"/>
      <c r="K14" s="557"/>
      <c r="L14" s="557"/>
      <c r="M14" s="557"/>
      <c r="N14" s="557"/>
    </row>
  </sheetData>
  <mergeCells count="5">
    <mergeCell ref="G2:H3"/>
    <mergeCell ref="B2:C3"/>
    <mergeCell ref="M2:N3"/>
    <mergeCell ref="J4:K4"/>
    <mergeCell ref="B6:N14"/>
  </mergeCell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750088-4F52-419D-BDC2-9F54C7E88FB6}">
  <dimension ref="B1:D52"/>
  <sheetViews>
    <sheetView workbookViewId="0">
      <selection activeCell="B2" sqref="B2"/>
    </sheetView>
  </sheetViews>
  <sheetFormatPr defaultRowHeight="14.4" x14ac:dyDescent="0.3"/>
  <cols>
    <col min="1" max="1" width="5" customWidth="1"/>
    <col min="2" max="2" width="41.77734375" bestFit="1" customWidth="1"/>
    <col min="3" max="4" width="17.77734375" customWidth="1"/>
  </cols>
  <sheetData>
    <row r="1" spans="2:4" ht="21.45" customHeight="1" thickBot="1" x14ac:dyDescent="0.35"/>
    <row r="2" spans="2:4" ht="34.5" customHeight="1" thickBot="1" x14ac:dyDescent="0.35">
      <c r="B2" s="267" t="s">
        <v>499</v>
      </c>
      <c r="C2" s="268" t="s">
        <v>500</v>
      </c>
      <c r="D2" s="269" t="s">
        <v>501</v>
      </c>
    </row>
    <row r="3" spans="2:4" ht="19.95" customHeight="1" x14ac:dyDescent="0.3">
      <c r="B3" s="270" t="s">
        <v>493</v>
      </c>
      <c r="C3" s="278" t="s">
        <v>519</v>
      </c>
      <c r="D3" s="279"/>
    </row>
    <row r="4" spans="2:4" ht="19.95" customHeight="1" x14ac:dyDescent="0.3">
      <c r="B4" s="271" t="s">
        <v>492</v>
      </c>
      <c r="C4" s="280" t="s">
        <v>519</v>
      </c>
      <c r="D4" s="284" t="s">
        <v>520</v>
      </c>
    </row>
    <row r="5" spans="2:4" ht="19.95" customHeight="1" x14ac:dyDescent="0.3">
      <c r="B5" s="272" t="s">
        <v>494</v>
      </c>
      <c r="C5" s="282" t="s">
        <v>519</v>
      </c>
      <c r="D5" s="283"/>
    </row>
    <row r="6" spans="2:4" ht="19.95" customHeight="1" x14ac:dyDescent="0.3">
      <c r="B6" s="273" t="s">
        <v>496</v>
      </c>
      <c r="C6" s="280" t="s">
        <v>519</v>
      </c>
      <c r="D6" s="284" t="s">
        <v>520</v>
      </c>
    </row>
    <row r="7" spans="2:4" ht="19.95" customHeight="1" x14ac:dyDescent="0.3">
      <c r="B7" s="272" t="s">
        <v>540</v>
      </c>
      <c r="C7" s="282" t="s">
        <v>519</v>
      </c>
      <c r="D7" s="283"/>
    </row>
    <row r="8" spans="2:4" ht="19.95" customHeight="1" x14ac:dyDescent="0.3">
      <c r="B8" s="271" t="s">
        <v>516</v>
      </c>
      <c r="C8" s="285" t="s">
        <v>519</v>
      </c>
      <c r="D8" s="281"/>
    </row>
    <row r="9" spans="2:4" ht="19.95" customHeight="1" x14ac:dyDescent="0.3">
      <c r="B9" s="272" t="s">
        <v>517</v>
      </c>
      <c r="C9" s="282" t="s">
        <v>519</v>
      </c>
      <c r="D9" s="283"/>
    </row>
    <row r="10" spans="2:4" ht="19.95" customHeight="1" x14ac:dyDescent="0.3">
      <c r="B10" s="271" t="s">
        <v>518</v>
      </c>
      <c r="C10" s="280" t="s">
        <v>519</v>
      </c>
      <c r="D10" s="281"/>
    </row>
    <row r="11" spans="2:4" ht="20.55" customHeight="1" thickBot="1" x14ac:dyDescent="0.35">
      <c r="B11" s="287" t="s">
        <v>539</v>
      </c>
      <c r="C11" s="288" t="s">
        <v>519</v>
      </c>
      <c r="D11" s="289"/>
    </row>
    <row r="12" spans="2:4" ht="20.55" customHeight="1" x14ac:dyDescent="0.3"/>
    <row r="13" spans="2:4" ht="20.55" customHeight="1" x14ac:dyDescent="0.3"/>
    <row r="14" spans="2:4" ht="20.55" customHeight="1" x14ac:dyDescent="0.3"/>
    <row r="15" spans="2:4" ht="20.55" customHeight="1" x14ac:dyDescent="0.3"/>
    <row r="16" spans="2:4" ht="20.55" customHeight="1" x14ac:dyDescent="0.3"/>
    <row r="17" ht="20.55" customHeight="1" x14ac:dyDescent="0.3"/>
    <row r="18" ht="20.55" customHeight="1" x14ac:dyDescent="0.3"/>
    <row r="19" ht="20.55" customHeight="1" x14ac:dyDescent="0.3"/>
    <row r="20" ht="20.55" customHeight="1" x14ac:dyDescent="0.3"/>
    <row r="21" ht="20.55" customHeight="1" x14ac:dyDescent="0.3"/>
    <row r="22" ht="20.55" customHeight="1" x14ac:dyDescent="0.3"/>
    <row r="23" ht="20.55" customHeight="1" x14ac:dyDescent="0.3"/>
    <row r="24" ht="20.55" customHeight="1" x14ac:dyDescent="0.3"/>
    <row r="25" ht="20.55" customHeight="1" x14ac:dyDescent="0.3"/>
    <row r="26" ht="20.55" customHeight="1" x14ac:dyDescent="0.3"/>
    <row r="27" ht="20.55" customHeight="1" x14ac:dyDescent="0.3"/>
    <row r="28" ht="20.55" customHeight="1" x14ac:dyDescent="0.3"/>
    <row r="29" ht="20.55" customHeight="1" x14ac:dyDescent="0.3"/>
    <row r="30" ht="20.55" customHeight="1" x14ac:dyDescent="0.3"/>
    <row r="31" ht="20.55" customHeight="1" x14ac:dyDescent="0.3"/>
    <row r="32" ht="20.55" customHeight="1" x14ac:dyDescent="0.3"/>
    <row r="33" ht="20.55" customHeight="1" x14ac:dyDescent="0.3"/>
    <row r="34" ht="20.55" customHeight="1" x14ac:dyDescent="0.3"/>
    <row r="35" ht="20.55" customHeight="1" x14ac:dyDescent="0.3"/>
    <row r="36" ht="20.55" customHeight="1" x14ac:dyDescent="0.3"/>
    <row r="37" ht="20.55" customHeight="1" x14ac:dyDescent="0.3"/>
    <row r="38" ht="20.55" customHeight="1" x14ac:dyDescent="0.3"/>
    <row r="39" ht="20.55" customHeight="1" x14ac:dyDescent="0.3"/>
    <row r="40" ht="20.55" customHeight="1" x14ac:dyDescent="0.3"/>
    <row r="41" ht="20.55" customHeight="1" x14ac:dyDescent="0.3"/>
    <row r="42" ht="20.55" customHeight="1" x14ac:dyDescent="0.3"/>
    <row r="43" ht="20.55" customHeight="1" x14ac:dyDescent="0.3"/>
    <row r="44" ht="20.55" customHeight="1" x14ac:dyDescent="0.3"/>
    <row r="45" ht="20.55" customHeight="1" x14ac:dyDescent="0.3"/>
    <row r="46" ht="20.55" customHeight="1" x14ac:dyDescent="0.3"/>
    <row r="47" ht="20.55" customHeight="1" x14ac:dyDescent="0.3"/>
    <row r="48" ht="20.55" customHeight="1" x14ac:dyDescent="0.3"/>
    <row r="49" ht="20.55" customHeight="1" x14ac:dyDescent="0.3"/>
    <row r="50" ht="20.55" customHeight="1" x14ac:dyDescent="0.3"/>
    <row r="51" ht="20.55" customHeight="1" x14ac:dyDescent="0.3"/>
    <row r="52" ht="20.55" customHeight="1" x14ac:dyDescent="0.3"/>
  </sheetData>
  <hyperlinks>
    <hyperlink ref="C4" r:id="rId1" display="https://cxem.net/calc/divider_calc.php" xr:uid="{5C273617-99D0-41D5-94E3-217DD90E6E6A}"/>
    <hyperlink ref="C3" r:id="rId2" display="https://alexgyver.ru/lessons/" xr:uid="{43CFEA9B-762E-4FA6-856C-7B1D98A253D2}"/>
    <hyperlink ref="C5" r:id="rId3" display="https://alexgyver.github.io/Bitmaper/index/" xr:uid="{68AC3ECF-FE7F-4909-AB66-2348FED74B77}"/>
    <hyperlink ref="C6" r:id="rId4" display="https://mysku.club/blog/aliexpress/39669.html" xr:uid="{1E22F56E-CF21-46E3-8055-97E4A5FD9940}"/>
    <hyperlink ref="D6" r:id="rId5" display="https://sites.google.com/site/webstm32/%D0%BD%D0%B0%D1%81%D1%82%D1%80%D0%BE%D0%B9%D0%BA%D0%B0-gps-%D0%BC%D0%BE%D0%B4%D1%83%D0%BB%D1%8F-u-blox-neo-6m-%D0%B4%D0%BB%D1%8F-%D0%BF%D1%80%D0%BE%D1%88%D0%B8%D0%B2%D0%BA%D0%B8-megapirateng" xr:uid="{D2101656-E60A-4594-A06C-ECF5ED4668D0}"/>
    <hyperlink ref="C7" r:id="rId6" display="https://github.com/Kalistratus/GBO_gas_level_2" xr:uid="{1B976EC5-F63D-43F2-9E19-8296BC41C03A}"/>
    <hyperlink ref="C8" r:id="rId7" display="https://www.arduino.cc/en/software/" xr:uid="{F0C28C56-47F4-4AED-9E70-2A7E6629037A}"/>
    <hyperlink ref="C9" r:id="rId8" display="https://wch-ic.com/downloads/CH341SER_EXE.html" xr:uid="{547ADF26-95B5-49B0-99A8-9DEC12E2A07D}"/>
    <hyperlink ref="C10" r:id="rId9" display="https://www.u-blox.com/en/product/u-center" xr:uid="{9E2EDCA0-22A1-4428-B022-87CAC284F2CB}"/>
    <hyperlink ref="D4" location="'Делитель напряжения'!A1" display="Ссылка 2" xr:uid="{511E033F-6635-4759-A242-316CB56B5427}"/>
    <hyperlink ref="C11" r:id="rId10" xr:uid="{C641EE8B-D50C-4078-BEB8-DAB8F7EB3F00}"/>
  </hyperlinks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12C486-8E6C-459B-BCD4-D6B03D227011}">
  <dimension ref="A1:U24"/>
  <sheetViews>
    <sheetView workbookViewId="0"/>
  </sheetViews>
  <sheetFormatPr defaultRowHeight="14.4" x14ac:dyDescent="0.3"/>
  <cols>
    <col min="1" max="1" width="8.88671875" style="558"/>
    <col min="2" max="2" width="12" bestFit="1" customWidth="1"/>
  </cols>
  <sheetData>
    <row r="1" spans="1:21" ht="21" customHeight="1" x14ac:dyDescent="0.3">
      <c r="A1" s="562" t="s">
        <v>567</v>
      </c>
      <c r="B1" s="563" t="s">
        <v>568</v>
      </c>
      <c r="C1" s="564" t="s">
        <v>3</v>
      </c>
      <c r="D1" s="564"/>
      <c r="E1" s="564"/>
      <c r="F1" s="564"/>
      <c r="G1" s="564"/>
      <c r="H1" s="564"/>
      <c r="I1" s="564"/>
      <c r="J1" s="564"/>
      <c r="K1" s="564"/>
      <c r="L1" s="564"/>
      <c r="M1" s="564"/>
      <c r="N1" s="564"/>
      <c r="O1" s="564"/>
      <c r="P1" s="564"/>
      <c r="Q1" s="564"/>
      <c r="R1" s="564"/>
      <c r="S1" s="564"/>
      <c r="T1" s="564"/>
      <c r="U1" s="564"/>
    </row>
    <row r="2" spans="1:21" ht="14.4" customHeight="1" x14ac:dyDescent="0.3">
      <c r="A2" s="560" t="s">
        <v>566</v>
      </c>
      <c r="B2" s="561">
        <v>45885</v>
      </c>
      <c r="C2" s="566" t="s">
        <v>570</v>
      </c>
      <c r="D2" s="566"/>
      <c r="E2" s="566"/>
      <c r="F2" s="566"/>
      <c r="G2" s="566"/>
      <c r="H2" s="566"/>
      <c r="I2" s="566"/>
      <c r="J2" s="566"/>
      <c r="K2" s="566"/>
      <c r="L2" s="566"/>
      <c r="M2" s="566"/>
      <c r="N2" s="566"/>
      <c r="O2" s="566"/>
      <c r="P2" s="566"/>
      <c r="Q2" s="566"/>
      <c r="R2" s="566"/>
      <c r="S2" s="566"/>
      <c r="T2" s="566"/>
      <c r="U2" s="566"/>
    </row>
    <row r="3" spans="1:21" x14ac:dyDescent="0.3">
      <c r="A3" s="560"/>
      <c r="B3" s="561"/>
      <c r="C3" s="566"/>
      <c r="D3" s="566"/>
      <c r="E3" s="566"/>
      <c r="F3" s="566"/>
      <c r="G3" s="566"/>
      <c r="H3" s="566"/>
      <c r="I3" s="566"/>
      <c r="J3" s="566"/>
      <c r="K3" s="566"/>
      <c r="L3" s="566"/>
      <c r="M3" s="566"/>
      <c r="N3" s="566"/>
      <c r="O3" s="566"/>
      <c r="P3" s="566"/>
      <c r="Q3" s="566"/>
      <c r="R3" s="566"/>
      <c r="S3" s="566"/>
      <c r="T3" s="566"/>
      <c r="U3" s="566"/>
    </row>
    <row r="4" spans="1:21" x14ac:dyDescent="0.3">
      <c r="A4" s="560"/>
      <c r="B4" s="561"/>
      <c r="C4" s="566"/>
      <c r="D4" s="566"/>
      <c r="E4" s="566"/>
      <c r="F4" s="566"/>
      <c r="G4" s="566"/>
      <c r="H4" s="566"/>
      <c r="I4" s="566"/>
      <c r="J4" s="566"/>
      <c r="K4" s="566"/>
      <c r="L4" s="566"/>
      <c r="M4" s="566"/>
      <c r="N4" s="566"/>
      <c r="O4" s="566"/>
      <c r="P4" s="566"/>
      <c r="Q4" s="566"/>
      <c r="R4" s="566"/>
      <c r="S4" s="566"/>
      <c r="T4" s="566"/>
      <c r="U4" s="566"/>
    </row>
    <row r="5" spans="1:21" x14ac:dyDescent="0.3">
      <c r="A5" s="560"/>
      <c r="B5" s="561"/>
      <c r="C5" s="566"/>
      <c r="D5" s="566"/>
      <c r="E5" s="566"/>
      <c r="F5" s="566"/>
      <c r="G5" s="566"/>
      <c r="H5" s="566"/>
      <c r="I5" s="566"/>
      <c r="J5" s="566"/>
      <c r="K5" s="566"/>
      <c r="L5" s="566"/>
      <c r="M5" s="566"/>
      <c r="N5" s="566"/>
      <c r="O5" s="566"/>
      <c r="P5" s="566"/>
      <c r="Q5" s="566"/>
      <c r="R5" s="566"/>
      <c r="S5" s="566"/>
      <c r="T5" s="566"/>
      <c r="U5" s="566"/>
    </row>
    <row r="6" spans="1:21" x14ac:dyDescent="0.3">
      <c r="A6" s="560"/>
      <c r="B6" s="561"/>
      <c r="C6" s="566"/>
      <c r="D6" s="566"/>
      <c r="E6" s="566"/>
      <c r="F6" s="566"/>
      <c r="G6" s="566"/>
      <c r="H6" s="566"/>
      <c r="I6" s="566"/>
      <c r="J6" s="566"/>
      <c r="K6" s="566"/>
      <c r="L6" s="566"/>
      <c r="M6" s="566"/>
      <c r="N6" s="566"/>
      <c r="O6" s="566"/>
      <c r="P6" s="566"/>
      <c r="Q6" s="566"/>
      <c r="R6" s="566"/>
      <c r="S6" s="566"/>
      <c r="T6" s="566"/>
      <c r="U6" s="566"/>
    </row>
    <row r="7" spans="1:21" x14ac:dyDescent="0.3">
      <c r="A7" s="560"/>
      <c r="B7" s="561"/>
      <c r="C7" s="566"/>
      <c r="D7" s="566"/>
      <c r="E7" s="566"/>
      <c r="F7" s="566"/>
      <c r="G7" s="566"/>
      <c r="H7" s="566"/>
      <c r="I7" s="566"/>
      <c r="J7" s="566"/>
      <c r="K7" s="566"/>
      <c r="L7" s="566"/>
      <c r="M7" s="566"/>
      <c r="N7" s="566"/>
      <c r="O7" s="566"/>
      <c r="P7" s="566"/>
      <c r="Q7" s="566"/>
      <c r="R7" s="566"/>
      <c r="S7" s="566"/>
      <c r="T7" s="566"/>
      <c r="U7" s="566"/>
    </row>
    <row r="8" spans="1:21" x14ac:dyDescent="0.3">
      <c r="A8" s="560"/>
      <c r="B8" s="561"/>
      <c r="C8" s="566"/>
      <c r="D8" s="566"/>
      <c r="E8" s="566"/>
      <c r="F8" s="566"/>
      <c r="G8" s="566"/>
      <c r="H8" s="566"/>
      <c r="I8" s="566"/>
      <c r="J8" s="566"/>
      <c r="K8" s="566"/>
      <c r="L8" s="566"/>
      <c r="M8" s="566"/>
      <c r="N8" s="566"/>
      <c r="O8" s="566"/>
      <c r="P8" s="566"/>
      <c r="Q8" s="566"/>
      <c r="R8" s="566"/>
      <c r="S8" s="566"/>
      <c r="T8" s="566"/>
      <c r="U8" s="566"/>
    </row>
    <row r="9" spans="1:21" x14ac:dyDescent="0.3">
      <c r="A9" s="560"/>
      <c r="B9" s="561"/>
      <c r="C9" s="566"/>
      <c r="D9" s="566"/>
      <c r="E9" s="566"/>
      <c r="F9" s="566"/>
      <c r="G9" s="566"/>
      <c r="H9" s="566"/>
      <c r="I9" s="566"/>
      <c r="J9" s="566"/>
      <c r="K9" s="566"/>
      <c r="L9" s="566"/>
      <c r="M9" s="566"/>
      <c r="N9" s="566"/>
      <c r="O9" s="566"/>
      <c r="P9" s="566"/>
      <c r="Q9" s="566"/>
      <c r="R9" s="566"/>
      <c r="S9" s="566"/>
      <c r="T9" s="566"/>
      <c r="U9" s="566"/>
    </row>
    <row r="10" spans="1:21" x14ac:dyDescent="0.3">
      <c r="A10" s="560"/>
      <c r="B10" s="561"/>
      <c r="C10" s="566"/>
      <c r="D10" s="566"/>
      <c r="E10" s="566"/>
      <c r="F10" s="566"/>
      <c r="G10" s="566"/>
      <c r="H10" s="566"/>
      <c r="I10" s="566"/>
      <c r="J10" s="566"/>
      <c r="K10" s="566"/>
      <c r="L10" s="566"/>
      <c r="M10" s="566"/>
      <c r="N10" s="566"/>
      <c r="O10" s="566"/>
      <c r="P10" s="566"/>
      <c r="Q10" s="566"/>
      <c r="R10" s="566"/>
      <c r="S10" s="566"/>
      <c r="T10" s="566"/>
      <c r="U10" s="566"/>
    </row>
    <row r="11" spans="1:21" x14ac:dyDescent="0.3">
      <c r="A11" s="560"/>
      <c r="B11" s="561"/>
      <c r="C11" s="566"/>
      <c r="D11" s="566"/>
      <c r="E11" s="566"/>
      <c r="F11" s="566"/>
      <c r="G11" s="566"/>
      <c r="H11" s="566"/>
      <c r="I11" s="566"/>
      <c r="J11" s="566"/>
      <c r="K11" s="566"/>
      <c r="L11" s="566"/>
      <c r="M11" s="566"/>
      <c r="N11" s="566"/>
      <c r="O11" s="566"/>
      <c r="P11" s="566"/>
      <c r="Q11" s="566"/>
      <c r="R11" s="566"/>
      <c r="S11" s="566"/>
      <c r="T11" s="566"/>
      <c r="U11" s="566"/>
    </row>
    <row r="12" spans="1:21" x14ac:dyDescent="0.3">
      <c r="A12" s="560"/>
      <c r="B12" s="561"/>
      <c r="C12" s="566"/>
      <c r="D12" s="566"/>
      <c r="E12" s="566"/>
      <c r="F12" s="566"/>
      <c r="G12" s="566"/>
      <c r="H12" s="566"/>
      <c r="I12" s="566"/>
      <c r="J12" s="566"/>
      <c r="K12" s="566"/>
      <c r="L12" s="566"/>
      <c r="M12" s="566"/>
      <c r="N12" s="566"/>
      <c r="O12" s="566"/>
      <c r="P12" s="566"/>
      <c r="Q12" s="566"/>
      <c r="R12" s="566"/>
      <c r="S12" s="566"/>
      <c r="T12" s="566"/>
      <c r="U12" s="566"/>
    </row>
    <row r="13" spans="1:21" x14ac:dyDescent="0.3">
      <c r="A13" s="560"/>
      <c r="B13" s="561"/>
      <c r="C13" s="566"/>
      <c r="D13" s="566"/>
      <c r="E13" s="566"/>
      <c r="F13" s="566"/>
      <c r="G13" s="566"/>
      <c r="H13" s="566"/>
      <c r="I13" s="566"/>
      <c r="J13" s="566"/>
      <c r="K13" s="566"/>
      <c r="L13" s="566"/>
      <c r="M13" s="566"/>
      <c r="N13" s="566"/>
      <c r="O13" s="566"/>
      <c r="P13" s="566"/>
      <c r="Q13" s="566"/>
      <c r="R13" s="566"/>
      <c r="S13" s="566"/>
      <c r="T13" s="566"/>
      <c r="U13" s="566"/>
    </row>
    <row r="14" spans="1:21" x14ac:dyDescent="0.3">
      <c r="A14" s="560"/>
      <c r="B14" s="561"/>
      <c r="C14" s="566"/>
      <c r="D14" s="566"/>
      <c r="E14" s="566"/>
      <c r="F14" s="566"/>
      <c r="G14" s="566"/>
      <c r="H14" s="566"/>
      <c r="I14" s="566"/>
      <c r="J14" s="566"/>
      <c r="K14" s="566"/>
      <c r="L14" s="566"/>
      <c r="M14" s="566"/>
      <c r="N14" s="566"/>
      <c r="O14" s="566"/>
      <c r="P14" s="566"/>
      <c r="Q14" s="566"/>
      <c r="R14" s="566"/>
      <c r="S14" s="566"/>
      <c r="T14" s="566"/>
      <c r="U14" s="566"/>
    </row>
    <row r="15" spans="1:21" x14ac:dyDescent="0.3">
      <c r="A15" s="560"/>
      <c r="B15" s="561"/>
      <c r="C15" s="566"/>
      <c r="D15" s="566"/>
      <c r="E15" s="566"/>
      <c r="F15" s="566"/>
      <c r="G15" s="566"/>
      <c r="H15" s="566"/>
      <c r="I15" s="566"/>
      <c r="J15" s="566"/>
      <c r="K15" s="566"/>
      <c r="L15" s="566"/>
      <c r="M15" s="566"/>
      <c r="N15" s="566"/>
      <c r="O15" s="566"/>
      <c r="P15" s="566"/>
      <c r="Q15" s="566"/>
      <c r="R15" s="566"/>
      <c r="S15" s="566"/>
      <c r="T15" s="566"/>
      <c r="U15" s="566"/>
    </row>
    <row r="16" spans="1:21" x14ac:dyDescent="0.3">
      <c r="A16" s="560"/>
      <c r="B16" s="561"/>
      <c r="C16" s="566"/>
      <c r="D16" s="566"/>
      <c r="E16" s="566"/>
      <c r="F16" s="566"/>
      <c r="G16" s="566"/>
      <c r="H16" s="566"/>
      <c r="I16" s="566"/>
      <c r="J16" s="566"/>
      <c r="K16" s="566"/>
      <c r="L16" s="566"/>
      <c r="M16" s="566"/>
      <c r="N16" s="566"/>
      <c r="O16" s="566"/>
      <c r="P16" s="566"/>
      <c r="Q16" s="566"/>
      <c r="R16" s="566"/>
      <c r="S16" s="566"/>
      <c r="T16" s="566"/>
      <c r="U16" s="566"/>
    </row>
    <row r="17" spans="1:21" x14ac:dyDescent="0.3">
      <c r="A17" s="560"/>
      <c r="B17" s="561"/>
      <c r="C17" s="566"/>
      <c r="D17" s="566"/>
      <c r="E17" s="566"/>
      <c r="F17" s="566"/>
      <c r="G17" s="566"/>
      <c r="H17" s="566"/>
      <c r="I17" s="566"/>
      <c r="J17" s="566"/>
      <c r="K17" s="566"/>
      <c r="L17" s="566"/>
      <c r="M17" s="566"/>
      <c r="N17" s="566"/>
      <c r="O17" s="566"/>
      <c r="P17" s="566"/>
      <c r="Q17" s="566"/>
      <c r="R17" s="566"/>
      <c r="S17" s="566"/>
      <c r="T17" s="566"/>
      <c r="U17" s="566"/>
    </row>
    <row r="18" spans="1:21" x14ac:dyDescent="0.3">
      <c r="A18" s="560"/>
      <c r="B18" s="561"/>
      <c r="C18" s="566"/>
      <c r="D18" s="566"/>
      <c r="E18" s="566"/>
      <c r="F18" s="566"/>
      <c r="G18" s="566"/>
      <c r="H18" s="566"/>
      <c r="I18" s="566"/>
      <c r="J18" s="566"/>
      <c r="K18" s="566"/>
      <c r="L18" s="566"/>
      <c r="M18" s="566"/>
      <c r="N18" s="566"/>
      <c r="O18" s="566"/>
      <c r="P18" s="566"/>
      <c r="Q18" s="566"/>
      <c r="R18" s="566"/>
      <c r="S18" s="566"/>
      <c r="T18" s="566"/>
      <c r="U18" s="566"/>
    </row>
    <row r="19" spans="1:21" x14ac:dyDescent="0.3">
      <c r="A19" s="560"/>
      <c r="B19" s="561"/>
      <c r="C19" s="566"/>
      <c r="D19" s="566"/>
      <c r="E19" s="566"/>
      <c r="F19" s="566"/>
      <c r="G19" s="566"/>
      <c r="H19" s="566"/>
      <c r="I19" s="566"/>
      <c r="J19" s="566"/>
      <c r="K19" s="566"/>
      <c r="L19" s="566"/>
      <c r="M19" s="566"/>
      <c r="N19" s="566"/>
      <c r="O19" s="566"/>
      <c r="P19" s="566"/>
      <c r="Q19" s="566"/>
      <c r="R19" s="566"/>
      <c r="S19" s="566"/>
      <c r="T19" s="566"/>
      <c r="U19" s="566"/>
    </row>
    <row r="20" spans="1:21" x14ac:dyDescent="0.3">
      <c r="A20" s="560"/>
      <c r="B20" s="561"/>
      <c r="C20" s="566"/>
      <c r="D20" s="566"/>
      <c r="E20" s="566"/>
      <c r="F20" s="566"/>
      <c r="G20" s="566"/>
      <c r="H20" s="566"/>
      <c r="I20" s="566"/>
      <c r="J20" s="566"/>
      <c r="K20" s="566"/>
      <c r="L20" s="566"/>
      <c r="M20" s="566"/>
      <c r="N20" s="566"/>
      <c r="O20" s="566"/>
      <c r="P20" s="566"/>
      <c r="Q20" s="566"/>
      <c r="R20" s="566"/>
      <c r="S20" s="566"/>
      <c r="T20" s="566"/>
      <c r="U20" s="566"/>
    </row>
    <row r="21" spans="1:21" x14ac:dyDescent="0.3">
      <c r="A21" s="560"/>
      <c r="B21" s="561"/>
      <c r="C21" s="566"/>
      <c r="D21" s="566"/>
      <c r="E21" s="566"/>
      <c r="F21" s="566"/>
      <c r="G21" s="566"/>
      <c r="H21" s="566"/>
      <c r="I21" s="566"/>
      <c r="J21" s="566"/>
      <c r="K21" s="566"/>
      <c r="L21" s="566"/>
      <c r="M21" s="566"/>
      <c r="N21" s="566"/>
      <c r="O21" s="566"/>
      <c r="P21" s="566"/>
      <c r="Q21" s="566"/>
      <c r="R21" s="566"/>
      <c r="S21" s="566"/>
      <c r="T21" s="566"/>
      <c r="U21" s="566"/>
    </row>
    <row r="22" spans="1:21" x14ac:dyDescent="0.3">
      <c r="A22" s="560"/>
      <c r="B22" s="561"/>
      <c r="C22" s="566"/>
      <c r="D22" s="566"/>
      <c r="E22" s="566"/>
      <c r="F22" s="566"/>
      <c r="G22" s="566"/>
      <c r="H22" s="566"/>
      <c r="I22" s="566"/>
      <c r="J22" s="566"/>
      <c r="K22" s="566"/>
      <c r="L22" s="566"/>
      <c r="M22" s="566"/>
      <c r="N22" s="566"/>
      <c r="O22" s="566"/>
      <c r="P22" s="566"/>
      <c r="Q22" s="566"/>
      <c r="R22" s="566"/>
      <c r="S22" s="566"/>
      <c r="T22" s="566"/>
      <c r="U22" s="566"/>
    </row>
    <row r="23" spans="1:21" x14ac:dyDescent="0.3">
      <c r="A23" s="8" t="s">
        <v>569</v>
      </c>
      <c r="B23" s="565">
        <v>45862</v>
      </c>
      <c r="C23" s="567" t="s">
        <v>571</v>
      </c>
      <c r="D23" s="567"/>
      <c r="E23" s="567"/>
      <c r="F23" s="567"/>
      <c r="G23" s="567"/>
      <c r="H23" s="567"/>
      <c r="I23" s="567"/>
      <c r="J23" s="567"/>
      <c r="K23" s="567"/>
      <c r="L23" s="567"/>
      <c r="M23" s="567"/>
      <c r="N23" s="567"/>
      <c r="O23" s="567"/>
      <c r="P23" s="567"/>
      <c r="Q23" s="567"/>
      <c r="R23" s="567"/>
      <c r="S23" s="567"/>
      <c r="T23" s="567"/>
      <c r="U23" s="567"/>
    </row>
    <row r="24" spans="1:21" x14ac:dyDescent="0.3">
      <c r="C24" s="559"/>
      <c r="D24" s="559"/>
      <c r="E24" s="559"/>
      <c r="F24" s="559"/>
      <c r="G24" s="559"/>
      <c r="H24" s="559"/>
      <c r="I24" s="559"/>
      <c r="J24" s="559"/>
      <c r="K24" s="559"/>
      <c r="L24" s="559"/>
      <c r="M24" s="559"/>
      <c r="N24" s="559"/>
      <c r="O24" s="559"/>
      <c r="P24" s="559"/>
      <c r="Q24" s="559"/>
      <c r="R24" s="559"/>
      <c r="S24" s="559"/>
    </row>
  </sheetData>
  <mergeCells count="5">
    <mergeCell ref="B2:B22"/>
    <mergeCell ref="A2:A22"/>
    <mergeCell ref="C2:U22"/>
    <mergeCell ref="C1:U1"/>
    <mergeCell ref="C23:U23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42DD1A-4B67-4E91-8830-4091804E48AD}">
  <dimension ref="A1:K12"/>
  <sheetViews>
    <sheetView zoomScaleNormal="100" workbookViewId="0">
      <selection activeCell="A2" sqref="A2"/>
    </sheetView>
  </sheetViews>
  <sheetFormatPr defaultRowHeight="14.4" x14ac:dyDescent="0.3"/>
  <cols>
    <col min="2" max="11" width="19.5546875" customWidth="1"/>
  </cols>
  <sheetData>
    <row r="1" spans="1:11" ht="15" thickBot="1" x14ac:dyDescent="0.35">
      <c r="B1" s="323" t="s">
        <v>238</v>
      </c>
      <c r="C1" s="324"/>
      <c r="D1" s="324"/>
      <c r="E1" s="324"/>
      <c r="F1" s="324"/>
      <c r="G1" s="324"/>
      <c r="H1" s="324"/>
      <c r="I1" s="324"/>
      <c r="J1" s="324"/>
      <c r="K1" s="325"/>
    </row>
    <row r="2" spans="1:11" ht="104.55" customHeight="1" thickBot="1" x14ac:dyDescent="0.35">
      <c r="A2" s="77" t="s">
        <v>237</v>
      </c>
      <c r="B2" s="89" t="s">
        <v>277</v>
      </c>
      <c r="C2" s="90" t="s">
        <v>278</v>
      </c>
      <c r="D2" s="90" t="s">
        <v>279</v>
      </c>
      <c r="E2" s="90" t="s">
        <v>280</v>
      </c>
      <c r="F2" s="90" t="s">
        <v>281</v>
      </c>
      <c r="G2" s="90" t="s">
        <v>282</v>
      </c>
      <c r="H2" s="90" t="s">
        <v>287</v>
      </c>
      <c r="I2" s="90" t="s">
        <v>283</v>
      </c>
      <c r="J2" s="90" t="s">
        <v>403</v>
      </c>
      <c r="K2" s="91" t="s">
        <v>284</v>
      </c>
    </row>
    <row r="3" spans="1:11" ht="66" customHeight="1" x14ac:dyDescent="0.3">
      <c r="A3" s="87" t="s">
        <v>239</v>
      </c>
      <c r="B3" s="82" t="s">
        <v>244</v>
      </c>
      <c r="C3" s="93" t="s">
        <v>272</v>
      </c>
      <c r="D3" s="93" t="s">
        <v>273</v>
      </c>
      <c r="E3" s="93" t="s">
        <v>258</v>
      </c>
      <c r="F3" s="93" t="s">
        <v>263</v>
      </c>
      <c r="G3" s="93" t="s">
        <v>535</v>
      </c>
      <c r="H3" s="93" t="s">
        <v>269</v>
      </c>
      <c r="I3" s="78"/>
      <c r="J3" s="93" t="s">
        <v>250</v>
      </c>
      <c r="K3" s="94" t="s">
        <v>274</v>
      </c>
    </row>
    <row r="4" spans="1:11" ht="66" customHeight="1" x14ac:dyDescent="0.3">
      <c r="A4" s="87" t="s">
        <v>240</v>
      </c>
      <c r="B4" s="95" t="s">
        <v>245</v>
      </c>
      <c r="C4" s="92" t="s">
        <v>249</v>
      </c>
      <c r="D4" s="92" t="s">
        <v>256</v>
      </c>
      <c r="E4" s="92" t="s">
        <v>259</v>
      </c>
      <c r="F4" s="92" t="s">
        <v>264</v>
      </c>
      <c r="G4" s="92" t="s">
        <v>265</v>
      </c>
      <c r="H4" s="79"/>
      <c r="I4" s="79"/>
      <c r="J4" s="92" t="s">
        <v>250</v>
      </c>
      <c r="K4" s="80"/>
    </row>
    <row r="5" spans="1:11" ht="66" customHeight="1" x14ac:dyDescent="0.3">
      <c r="A5" s="87" t="s">
        <v>241</v>
      </c>
      <c r="B5" s="95" t="s">
        <v>246</v>
      </c>
      <c r="C5" s="92" t="s">
        <v>250</v>
      </c>
      <c r="D5" s="92" t="s">
        <v>257</v>
      </c>
      <c r="E5" s="92" t="s">
        <v>260</v>
      </c>
      <c r="F5" s="79"/>
      <c r="G5" s="92" t="s">
        <v>266</v>
      </c>
      <c r="H5" s="79"/>
      <c r="I5" s="79"/>
      <c r="J5" s="79"/>
      <c r="K5" s="80"/>
    </row>
    <row r="6" spans="1:11" ht="66" customHeight="1" x14ac:dyDescent="0.3">
      <c r="A6" s="87" t="s">
        <v>242</v>
      </c>
      <c r="B6" s="95" t="s">
        <v>247</v>
      </c>
      <c r="C6" s="92" t="s">
        <v>251</v>
      </c>
      <c r="D6" s="92" t="s">
        <v>251</v>
      </c>
      <c r="E6" s="92" t="s">
        <v>261</v>
      </c>
      <c r="F6" s="79"/>
      <c r="G6" s="92" t="s">
        <v>267</v>
      </c>
      <c r="H6" s="79"/>
      <c r="I6" s="79"/>
      <c r="J6" s="92" t="s">
        <v>270</v>
      </c>
      <c r="K6" s="96" t="s">
        <v>275</v>
      </c>
    </row>
    <row r="7" spans="1:11" ht="66" customHeight="1" thickBot="1" x14ac:dyDescent="0.35">
      <c r="A7" s="88" t="s">
        <v>243</v>
      </c>
      <c r="B7" s="97" t="s">
        <v>248</v>
      </c>
      <c r="C7" s="98" t="s">
        <v>252</v>
      </c>
      <c r="D7" s="98" t="s">
        <v>252</v>
      </c>
      <c r="E7" s="98" t="s">
        <v>262</v>
      </c>
      <c r="F7" s="81"/>
      <c r="G7" s="98" t="s">
        <v>268</v>
      </c>
      <c r="H7" s="81"/>
      <c r="I7" s="81"/>
      <c r="J7" s="98" t="s">
        <v>271</v>
      </c>
      <c r="K7" s="99" t="s">
        <v>276</v>
      </c>
    </row>
    <row r="9" spans="1:11" s="83" customFormat="1" ht="16.2" customHeight="1" x14ac:dyDescent="0.3">
      <c r="B9" s="84" t="s">
        <v>253</v>
      </c>
      <c r="C9" s="326" t="s">
        <v>534</v>
      </c>
      <c r="D9" s="327"/>
      <c r="E9" s="327"/>
      <c r="F9" s="327"/>
    </row>
    <row r="10" spans="1:11" s="83" customFormat="1" ht="16.2" customHeight="1" x14ac:dyDescent="0.3">
      <c r="B10" s="85" t="s">
        <v>254</v>
      </c>
      <c r="C10" s="328" t="s">
        <v>531</v>
      </c>
      <c r="D10" s="328"/>
      <c r="E10" s="328"/>
      <c r="F10" s="328"/>
    </row>
    <row r="11" spans="1:11" s="83" customFormat="1" ht="16.2" customHeight="1" x14ac:dyDescent="0.3">
      <c r="B11" s="84" t="s">
        <v>255</v>
      </c>
      <c r="C11" s="329" t="s">
        <v>532</v>
      </c>
      <c r="D11" s="329"/>
      <c r="E11" s="329"/>
      <c r="F11" s="329"/>
    </row>
    <row r="12" spans="1:11" s="83" customFormat="1" ht="16.2" customHeight="1" x14ac:dyDescent="0.3">
      <c r="B12" s="86" t="s">
        <v>254</v>
      </c>
      <c r="C12" s="328" t="s">
        <v>533</v>
      </c>
      <c r="D12" s="328"/>
      <c r="E12" s="328"/>
      <c r="F12" s="328"/>
    </row>
  </sheetData>
  <mergeCells count="5">
    <mergeCell ref="B1:K1"/>
    <mergeCell ref="C9:F9"/>
    <mergeCell ref="C10:F10"/>
    <mergeCell ref="C11:F11"/>
    <mergeCell ref="C12:F12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0CFA4-6BF2-4743-B729-72AD80387D76}">
  <dimension ref="A1:C77"/>
  <sheetViews>
    <sheetView workbookViewId="0"/>
  </sheetViews>
  <sheetFormatPr defaultRowHeight="14.4" x14ac:dyDescent="0.3"/>
  <cols>
    <col min="2" max="2" width="10" bestFit="1" customWidth="1"/>
    <col min="3" max="3" width="119.44140625" bestFit="1" customWidth="1"/>
  </cols>
  <sheetData>
    <row r="1" spans="1:3" ht="29.4" thickBot="1" x14ac:dyDescent="0.35">
      <c r="A1" s="119" t="s">
        <v>398</v>
      </c>
      <c r="B1" s="120" t="s">
        <v>288</v>
      </c>
      <c r="C1" s="121" t="s">
        <v>3</v>
      </c>
    </row>
    <row r="2" spans="1:3" x14ac:dyDescent="0.3">
      <c r="A2" s="102" t="s">
        <v>289</v>
      </c>
      <c r="B2" s="103" t="s">
        <v>365</v>
      </c>
      <c r="C2" s="104" t="s">
        <v>366</v>
      </c>
    </row>
    <row r="3" spans="1:3" x14ac:dyDescent="0.3">
      <c r="A3" s="105" t="s">
        <v>290</v>
      </c>
      <c r="B3" s="101" t="s">
        <v>367</v>
      </c>
      <c r="C3" s="106" t="s">
        <v>368</v>
      </c>
    </row>
    <row r="4" spans="1:3" x14ac:dyDescent="0.3">
      <c r="A4" s="105" t="s">
        <v>291</v>
      </c>
      <c r="B4" s="100"/>
      <c r="C4" s="106" t="s">
        <v>551</v>
      </c>
    </row>
    <row r="5" spans="1:3" x14ac:dyDescent="0.3">
      <c r="A5" s="105" t="s">
        <v>292</v>
      </c>
      <c r="B5" s="100"/>
      <c r="C5" s="106" t="s">
        <v>369</v>
      </c>
    </row>
    <row r="6" spans="1:3" x14ac:dyDescent="0.3">
      <c r="A6" s="105" t="s">
        <v>293</v>
      </c>
      <c r="B6" s="100"/>
      <c r="C6" s="106" t="s">
        <v>370</v>
      </c>
    </row>
    <row r="7" spans="1:3" x14ac:dyDescent="0.3">
      <c r="A7" s="105" t="s">
        <v>294</v>
      </c>
      <c r="B7" s="100"/>
      <c r="C7" s="106" t="s">
        <v>371</v>
      </c>
    </row>
    <row r="8" spans="1:3" x14ac:dyDescent="0.3">
      <c r="A8" s="105" t="s">
        <v>295</v>
      </c>
      <c r="B8" s="100"/>
      <c r="C8" s="106"/>
    </row>
    <row r="9" spans="1:3" x14ac:dyDescent="0.3">
      <c r="A9" s="105" t="s">
        <v>296</v>
      </c>
      <c r="B9" s="100"/>
      <c r="C9" s="106"/>
    </row>
    <row r="10" spans="1:3" x14ac:dyDescent="0.3">
      <c r="A10" s="105" t="s">
        <v>297</v>
      </c>
      <c r="B10" s="100"/>
      <c r="C10" s="106"/>
    </row>
    <row r="11" spans="1:3" x14ac:dyDescent="0.3">
      <c r="A11" s="105" t="s">
        <v>298</v>
      </c>
      <c r="B11" s="100"/>
      <c r="C11" s="106" t="s">
        <v>374</v>
      </c>
    </row>
    <row r="12" spans="1:3" x14ac:dyDescent="0.3">
      <c r="A12" s="105" t="s">
        <v>299</v>
      </c>
      <c r="B12" s="100"/>
      <c r="C12" s="106" t="s">
        <v>375</v>
      </c>
    </row>
    <row r="13" spans="1:3" x14ac:dyDescent="0.3">
      <c r="A13" s="105" t="s">
        <v>300</v>
      </c>
      <c r="B13" s="100"/>
      <c r="C13" s="106"/>
    </row>
    <row r="14" spans="1:3" x14ac:dyDescent="0.3">
      <c r="A14" s="105" t="s">
        <v>301</v>
      </c>
      <c r="B14" s="100"/>
      <c r="C14" s="106" t="s">
        <v>376</v>
      </c>
    </row>
    <row r="15" spans="1:3" x14ac:dyDescent="0.3">
      <c r="A15" s="105" t="s">
        <v>302</v>
      </c>
      <c r="B15" s="100"/>
      <c r="C15" s="106" t="s">
        <v>377</v>
      </c>
    </row>
    <row r="16" spans="1:3" x14ac:dyDescent="0.3">
      <c r="A16" s="105" t="s">
        <v>303</v>
      </c>
      <c r="B16" s="100"/>
      <c r="C16" s="106"/>
    </row>
    <row r="17" spans="1:3" x14ac:dyDescent="0.3">
      <c r="A17" s="105" t="s">
        <v>304</v>
      </c>
      <c r="B17" s="100"/>
      <c r="C17" s="106"/>
    </row>
    <row r="18" spans="1:3" x14ac:dyDescent="0.3">
      <c r="A18" s="105" t="s">
        <v>305</v>
      </c>
      <c r="B18" s="101" t="s">
        <v>378</v>
      </c>
      <c r="C18" s="106"/>
    </row>
    <row r="19" spans="1:3" x14ac:dyDescent="0.3">
      <c r="A19" s="105" t="s">
        <v>306</v>
      </c>
      <c r="B19" s="101" t="s">
        <v>379</v>
      </c>
      <c r="C19" s="106"/>
    </row>
    <row r="20" spans="1:3" x14ac:dyDescent="0.3">
      <c r="A20" s="105" t="s">
        <v>307</v>
      </c>
      <c r="B20" s="101" t="s">
        <v>380</v>
      </c>
      <c r="C20" s="106" t="s">
        <v>382</v>
      </c>
    </row>
    <row r="21" spans="1:3" x14ac:dyDescent="0.3">
      <c r="A21" s="105" t="s">
        <v>308</v>
      </c>
      <c r="B21" s="101" t="s">
        <v>381</v>
      </c>
      <c r="C21" s="106" t="s">
        <v>383</v>
      </c>
    </row>
    <row r="22" spans="1:3" x14ac:dyDescent="0.3">
      <c r="A22" s="105" t="s">
        <v>309</v>
      </c>
      <c r="B22" s="100"/>
      <c r="C22" s="106"/>
    </row>
    <row r="23" spans="1:3" x14ac:dyDescent="0.3">
      <c r="A23" s="105" t="s">
        <v>310</v>
      </c>
      <c r="B23" s="100"/>
      <c r="C23" s="106"/>
    </row>
    <row r="24" spans="1:3" x14ac:dyDescent="0.3">
      <c r="A24" s="105" t="s">
        <v>311</v>
      </c>
      <c r="B24" s="100"/>
      <c r="C24" s="106" t="s">
        <v>372</v>
      </c>
    </row>
    <row r="25" spans="1:3" x14ac:dyDescent="0.3">
      <c r="A25" s="105" t="s">
        <v>312</v>
      </c>
      <c r="B25" s="100"/>
      <c r="C25" s="106" t="s">
        <v>373</v>
      </c>
    </row>
    <row r="26" spans="1:3" x14ac:dyDescent="0.3">
      <c r="A26" s="105" t="s">
        <v>313</v>
      </c>
      <c r="B26" s="100"/>
      <c r="C26" s="106"/>
    </row>
    <row r="27" spans="1:3" x14ac:dyDescent="0.3">
      <c r="A27" s="105" t="s">
        <v>314</v>
      </c>
      <c r="B27" s="100"/>
      <c r="C27" s="106" t="s">
        <v>384</v>
      </c>
    </row>
    <row r="28" spans="1:3" x14ac:dyDescent="0.3">
      <c r="A28" s="105" t="s">
        <v>315</v>
      </c>
      <c r="B28" s="100"/>
      <c r="C28" s="106" t="s">
        <v>385</v>
      </c>
    </row>
    <row r="29" spans="1:3" x14ac:dyDescent="0.3">
      <c r="A29" s="105" t="s">
        <v>316</v>
      </c>
      <c r="B29" s="100"/>
      <c r="C29" s="106" t="s">
        <v>386</v>
      </c>
    </row>
    <row r="30" spans="1:3" x14ac:dyDescent="0.3">
      <c r="A30" s="105" t="s">
        <v>317</v>
      </c>
      <c r="B30" s="100"/>
      <c r="C30" s="106" t="s">
        <v>387</v>
      </c>
    </row>
    <row r="31" spans="1:3" x14ac:dyDescent="0.3">
      <c r="A31" s="105" t="s">
        <v>318</v>
      </c>
      <c r="B31" s="100"/>
      <c r="C31" s="106" t="s">
        <v>388</v>
      </c>
    </row>
    <row r="32" spans="1:3" x14ac:dyDescent="0.3">
      <c r="A32" s="105" t="s">
        <v>319</v>
      </c>
      <c r="B32" s="100"/>
      <c r="C32" s="106"/>
    </row>
    <row r="33" spans="1:3" x14ac:dyDescent="0.3">
      <c r="A33" s="105" t="s">
        <v>320</v>
      </c>
      <c r="B33" s="100"/>
      <c r="C33" s="106"/>
    </row>
    <row r="34" spans="1:3" x14ac:dyDescent="0.3">
      <c r="A34" s="105" t="s">
        <v>321</v>
      </c>
      <c r="B34" s="100"/>
      <c r="C34" s="106"/>
    </row>
    <row r="35" spans="1:3" x14ac:dyDescent="0.3">
      <c r="A35" s="105" t="s">
        <v>322</v>
      </c>
      <c r="B35" s="100"/>
      <c r="C35" s="106"/>
    </row>
    <row r="36" spans="1:3" x14ac:dyDescent="0.3">
      <c r="A36" s="105" t="s">
        <v>323</v>
      </c>
      <c r="B36" s="100"/>
      <c r="C36" s="106"/>
    </row>
    <row r="37" spans="1:3" x14ac:dyDescent="0.3">
      <c r="A37" s="105" t="s">
        <v>324</v>
      </c>
      <c r="B37" s="100"/>
      <c r="C37" s="106"/>
    </row>
    <row r="38" spans="1:3" x14ac:dyDescent="0.3">
      <c r="A38" s="105" t="s">
        <v>325</v>
      </c>
      <c r="B38" s="100"/>
      <c r="C38" s="106"/>
    </row>
    <row r="39" spans="1:3" x14ac:dyDescent="0.3">
      <c r="A39" s="105" t="s">
        <v>326</v>
      </c>
      <c r="B39" s="100"/>
      <c r="C39" s="106"/>
    </row>
    <row r="40" spans="1:3" x14ac:dyDescent="0.3">
      <c r="A40" s="105" t="s">
        <v>327</v>
      </c>
      <c r="B40" s="100"/>
      <c r="C40" s="106"/>
    </row>
    <row r="41" spans="1:3" x14ac:dyDescent="0.3">
      <c r="A41" s="105" t="s">
        <v>328</v>
      </c>
      <c r="B41" s="100"/>
      <c r="C41" s="106"/>
    </row>
    <row r="42" spans="1:3" x14ac:dyDescent="0.3">
      <c r="A42" s="105" t="s">
        <v>329</v>
      </c>
      <c r="B42" s="100"/>
      <c r="C42" s="106"/>
    </row>
    <row r="43" spans="1:3" x14ac:dyDescent="0.3">
      <c r="A43" s="105" t="s">
        <v>330</v>
      </c>
      <c r="B43" s="100"/>
      <c r="C43" s="106"/>
    </row>
    <row r="44" spans="1:3" x14ac:dyDescent="0.3">
      <c r="A44" s="105" t="s">
        <v>331</v>
      </c>
      <c r="B44" s="100"/>
      <c r="C44" s="106" t="s">
        <v>389</v>
      </c>
    </row>
    <row r="45" spans="1:3" x14ac:dyDescent="0.3">
      <c r="A45" s="105" t="s">
        <v>332</v>
      </c>
      <c r="B45" s="100"/>
      <c r="C45" s="106" t="s">
        <v>390</v>
      </c>
    </row>
    <row r="46" spans="1:3" x14ac:dyDescent="0.3">
      <c r="A46" s="105" t="s">
        <v>333</v>
      </c>
      <c r="B46" s="100"/>
      <c r="C46" s="106" t="s">
        <v>391</v>
      </c>
    </row>
    <row r="47" spans="1:3" x14ac:dyDescent="0.3">
      <c r="A47" s="105" t="s">
        <v>334</v>
      </c>
      <c r="B47" s="100"/>
      <c r="C47" s="106"/>
    </row>
    <row r="48" spans="1:3" x14ac:dyDescent="0.3">
      <c r="A48" s="105" t="s">
        <v>335</v>
      </c>
      <c r="B48" s="100"/>
      <c r="C48" s="106" t="s">
        <v>392</v>
      </c>
    </row>
    <row r="49" spans="1:3" x14ac:dyDescent="0.3">
      <c r="A49" s="105" t="s">
        <v>336</v>
      </c>
      <c r="B49" s="100"/>
      <c r="C49" s="106" t="s">
        <v>393</v>
      </c>
    </row>
    <row r="50" spans="1:3" x14ac:dyDescent="0.3">
      <c r="A50" s="105" t="s">
        <v>337</v>
      </c>
      <c r="B50" s="100"/>
      <c r="C50" s="106" t="s">
        <v>394</v>
      </c>
    </row>
    <row r="51" spans="1:3" x14ac:dyDescent="0.3">
      <c r="A51" s="105" t="s">
        <v>338</v>
      </c>
      <c r="B51" s="100"/>
      <c r="C51" s="106" t="s">
        <v>395</v>
      </c>
    </row>
    <row r="52" spans="1:3" x14ac:dyDescent="0.3">
      <c r="A52" s="105" t="s">
        <v>339</v>
      </c>
      <c r="B52" s="100"/>
      <c r="C52" s="106"/>
    </row>
    <row r="53" spans="1:3" ht="15" thickBot="1" x14ac:dyDescent="0.35">
      <c r="A53" s="107" t="s">
        <v>340</v>
      </c>
      <c r="B53" s="108"/>
      <c r="C53" s="109"/>
    </row>
    <row r="54" spans="1:3" x14ac:dyDescent="0.3">
      <c r="A54" s="110" t="s">
        <v>341</v>
      </c>
      <c r="B54" s="111"/>
      <c r="C54" s="104" t="s">
        <v>396</v>
      </c>
    </row>
    <row r="55" spans="1:3" x14ac:dyDescent="0.3">
      <c r="A55" s="112" t="s">
        <v>342</v>
      </c>
      <c r="B55" s="100"/>
      <c r="C55" s="106"/>
    </row>
    <row r="56" spans="1:3" x14ac:dyDescent="0.3">
      <c r="A56" s="112" t="s">
        <v>343</v>
      </c>
      <c r="B56" s="100"/>
      <c r="C56" s="106"/>
    </row>
    <row r="57" spans="1:3" x14ac:dyDescent="0.3">
      <c r="A57" s="112" t="s">
        <v>344</v>
      </c>
      <c r="B57" s="100"/>
      <c r="C57" s="106" t="s">
        <v>397</v>
      </c>
    </row>
    <row r="58" spans="1:3" x14ac:dyDescent="0.3">
      <c r="A58" s="112" t="s">
        <v>345</v>
      </c>
      <c r="B58" s="100"/>
      <c r="C58" s="106"/>
    </row>
    <row r="59" spans="1:3" x14ac:dyDescent="0.3">
      <c r="A59" s="112" t="s">
        <v>346</v>
      </c>
      <c r="B59" s="100"/>
      <c r="C59" s="106"/>
    </row>
    <row r="60" spans="1:3" x14ac:dyDescent="0.3">
      <c r="A60" s="112" t="s">
        <v>347</v>
      </c>
      <c r="B60" s="100"/>
      <c r="C60" s="106"/>
    </row>
    <row r="61" spans="1:3" x14ac:dyDescent="0.3">
      <c r="A61" s="112" t="s">
        <v>348</v>
      </c>
      <c r="B61" s="100"/>
      <c r="C61" s="106"/>
    </row>
    <row r="62" spans="1:3" x14ac:dyDescent="0.3">
      <c r="A62" s="112" t="s">
        <v>349</v>
      </c>
      <c r="B62" s="100"/>
      <c r="C62" s="106"/>
    </row>
    <row r="63" spans="1:3" x14ac:dyDescent="0.3">
      <c r="A63" s="112" t="s">
        <v>350</v>
      </c>
      <c r="B63" s="100"/>
      <c r="C63" s="106"/>
    </row>
    <row r="64" spans="1:3" x14ac:dyDescent="0.3">
      <c r="A64" s="112" t="s">
        <v>351</v>
      </c>
      <c r="B64" s="100"/>
      <c r="C64" s="106"/>
    </row>
    <row r="65" spans="1:3" x14ac:dyDescent="0.3">
      <c r="A65" s="112" t="s">
        <v>352</v>
      </c>
      <c r="B65" s="100"/>
      <c r="C65" s="106"/>
    </row>
    <row r="66" spans="1:3" x14ac:dyDescent="0.3">
      <c r="A66" s="112" t="s">
        <v>353</v>
      </c>
      <c r="B66" s="100"/>
      <c r="C66" s="106"/>
    </row>
    <row r="67" spans="1:3" x14ac:dyDescent="0.3">
      <c r="A67" s="112" t="s">
        <v>354</v>
      </c>
      <c r="B67" s="100"/>
      <c r="C67" s="106"/>
    </row>
    <row r="68" spans="1:3" x14ac:dyDescent="0.3">
      <c r="A68" s="112" t="s">
        <v>355</v>
      </c>
      <c r="B68" s="100"/>
      <c r="C68" s="106"/>
    </row>
    <row r="69" spans="1:3" ht="15" thickBot="1" x14ac:dyDescent="0.35">
      <c r="A69" s="113" t="s">
        <v>356</v>
      </c>
      <c r="B69" s="108"/>
      <c r="C69" s="109"/>
    </row>
    <row r="70" spans="1:3" x14ac:dyDescent="0.3">
      <c r="A70" s="114" t="s">
        <v>357</v>
      </c>
      <c r="B70" s="111"/>
      <c r="C70" s="104" t="s">
        <v>401</v>
      </c>
    </row>
    <row r="71" spans="1:3" x14ac:dyDescent="0.3">
      <c r="A71" s="115" t="s">
        <v>358</v>
      </c>
      <c r="B71" s="100"/>
      <c r="C71" s="106" t="s">
        <v>402</v>
      </c>
    </row>
    <row r="72" spans="1:3" x14ac:dyDescent="0.3">
      <c r="A72" s="116" t="s">
        <v>359</v>
      </c>
      <c r="B72" s="100"/>
      <c r="C72" s="106"/>
    </row>
    <row r="73" spans="1:3" x14ac:dyDescent="0.3">
      <c r="A73" s="116" t="s">
        <v>360</v>
      </c>
      <c r="B73" s="100"/>
      <c r="C73" s="106"/>
    </row>
    <row r="74" spans="1:3" x14ac:dyDescent="0.3">
      <c r="A74" s="117" t="s">
        <v>361</v>
      </c>
      <c r="B74" s="100"/>
      <c r="C74" s="106"/>
    </row>
    <row r="75" spans="1:3" x14ac:dyDescent="0.3">
      <c r="A75" s="117" t="s">
        <v>362</v>
      </c>
      <c r="B75" s="100"/>
      <c r="C75" s="106"/>
    </row>
    <row r="76" spans="1:3" x14ac:dyDescent="0.3">
      <c r="A76" s="115" t="s">
        <v>363</v>
      </c>
      <c r="B76" s="100"/>
      <c r="C76" s="106" t="s">
        <v>400</v>
      </c>
    </row>
    <row r="77" spans="1:3" ht="15" thickBot="1" x14ac:dyDescent="0.35">
      <c r="A77" s="118" t="s">
        <v>364</v>
      </c>
      <c r="B77" s="108"/>
      <c r="C77" s="109" t="s">
        <v>399</v>
      </c>
    </row>
  </sheetData>
  <phoneticPr fontId="2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EB9EA-6B5A-4C81-B432-26CE0A3ADE26}">
  <dimension ref="B1:G11"/>
  <sheetViews>
    <sheetView workbookViewId="0">
      <selection activeCell="B2" sqref="B2:G11"/>
    </sheetView>
  </sheetViews>
  <sheetFormatPr defaultRowHeight="14.4" x14ac:dyDescent="0.3"/>
  <sheetData>
    <row r="1" spans="2:7" ht="15" thickBot="1" x14ac:dyDescent="0.35"/>
    <row r="2" spans="2:7" ht="14.4" customHeight="1" x14ac:dyDescent="0.3">
      <c r="B2" s="330" t="s">
        <v>559</v>
      </c>
      <c r="C2" s="331"/>
      <c r="D2" s="331"/>
      <c r="E2" s="331"/>
      <c r="F2" s="331"/>
      <c r="G2" s="332"/>
    </row>
    <row r="3" spans="2:7" x14ac:dyDescent="0.3">
      <c r="B3" s="333"/>
      <c r="C3" s="334"/>
      <c r="D3" s="334"/>
      <c r="E3" s="334"/>
      <c r="F3" s="334"/>
      <c r="G3" s="335"/>
    </row>
    <row r="4" spans="2:7" x14ac:dyDescent="0.3">
      <c r="B4" s="333"/>
      <c r="C4" s="334"/>
      <c r="D4" s="334"/>
      <c r="E4" s="334"/>
      <c r="F4" s="334"/>
      <c r="G4" s="335"/>
    </row>
    <row r="5" spans="2:7" x14ac:dyDescent="0.3">
      <c r="B5" s="333"/>
      <c r="C5" s="334"/>
      <c r="D5" s="334"/>
      <c r="E5" s="334"/>
      <c r="F5" s="334"/>
      <c r="G5" s="335"/>
    </row>
    <row r="6" spans="2:7" x14ac:dyDescent="0.3">
      <c r="B6" s="333"/>
      <c r="C6" s="334"/>
      <c r="D6" s="334"/>
      <c r="E6" s="334"/>
      <c r="F6" s="334"/>
      <c r="G6" s="335"/>
    </row>
    <row r="7" spans="2:7" x14ac:dyDescent="0.3">
      <c r="B7" s="333"/>
      <c r="C7" s="334"/>
      <c r="D7" s="334"/>
      <c r="E7" s="334"/>
      <c r="F7" s="334"/>
      <c r="G7" s="335"/>
    </row>
    <row r="8" spans="2:7" x14ac:dyDescent="0.3">
      <c r="B8" s="333"/>
      <c r="C8" s="334"/>
      <c r="D8" s="334"/>
      <c r="E8" s="334"/>
      <c r="F8" s="334"/>
      <c r="G8" s="335"/>
    </row>
    <row r="9" spans="2:7" x14ac:dyDescent="0.3">
      <c r="B9" s="333"/>
      <c r="C9" s="334"/>
      <c r="D9" s="334"/>
      <c r="E9" s="334"/>
      <c r="F9" s="334"/>
      <c r="G9" s="335"/>
    </row>
    <row r="10" spans="2:7" x14ac:dyDescent="0.3">
      <c r="B10" s="333"/>
      <c r="C10" s="334"/>
      <c r="D10" s="334"/>
      <c r="E10" s="334"/>
      <c r="F10" s="334"/>
      <c r="G10" s="335"/>
    </row>
    <row r="11" spans="2:7" ht="15" thickBot="1" x14ac:dyDescent="0.35">
      <c r="B11" s="336"/>
      <c r="C11" s="337"/>
      <c r="D11" s="337"/>
      <c r="E11" s="337"/>
      <c r="F11" s="337"/>
      <c r="G11" s="338"/>
    </row>
  </sheetData>
  <mergeCells count="1">
    <mergeCell ref="B2:G11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544006-2CB7-41E3-AFAC-DBAA08313C4F}">
  <dimension ref="B1:G30"/>
  <sheetViews>
    <sheetView workbookViewId="0">
      <selection activeCell="B2" sqref="B2:G8"/>
    </sheetView>
  </sheetViews>
  <sheetFormatPr defaultRowHeight="14.4" x14ac:dyDescent="0.3"/>
  <cols>
    <col min="7" max="7" width="21" customWidth="1"/>
  </cols>
  <sheetData>
    <row r="1" spans="2:7" ht="15" thickBot="1" x14ac:dyDescent="0.35"/>
    <row r="2" spans="2:7" x14ac:dyDescent="0.3">
      <c r="B2" s="357" t="s">
        <v>515</v>
      </c>
      <c r="C2" s="358"/>
      <c r="D2" s="358"/>
      <c r="E2" s="358"/>
      <c r="F2" s="358"/>
      <c r="G2" s="359"/>
    </row>
    <row r="3" spans="2:7" x14ac:dyDescent="0.3">
      <c r="B3" s="360"/>
      <c r="C3" s="361"/>
      <c r="D3" s="361"/>
      <c r="E3" s="361"/>
      <c r="F3" s="361"/>
      <c r="G3" s="362"/>
    </row>
    <row r="4" spans="2:7" x14ac:dyDescent="0.3">
      <c r="B4" s="360"/>
      <c r="C4" s="361"/>
      <c r="D4" s="361"/>
      <c r="E4" s="361"/>
      <c r="F4" s="361"/>
      <c r="G4" s="362"/>
    </row>
    <row r="5" spans="2:7" x14ac:dyDescent="0.3">
      <c r="B5" s="360"/>
      <c r="C5" s="361"/>
      <c r="D5" s="361"/>
      <c r="E5" s="361"/>
      <c r="F5" s="361"/>
      <c r="G5" s="362"/>
    </row>
    <row r="6" spans="2:7" x14ac:dyDescent="0.3">
      <c r="B6" s="360"/>
      <c r="C6" s="361"/>
      <c r="D6" s="361"/>
      <c r="E6" s="361"/>
      <c r="F6" s="361"/>
      <c r="G6" s="362"/>
    </row>
    <row r="7" spans="2:7" x14ac:dyDescent="0.3">
      <c r="B7" s="360"/>
      <c r="C7" s="361"/>
      <c r="D7" s="361"/>
      <c r="E7" s="361"/>
      <c r="F7" s="361"/>
      <c r="G7" s="362"/>
    </row>
    <row r="8" spans="2:7" ht="15" thickBot="1" x14ac:dyDescent="0.35">
      <c r="B8" s="363"/>
      <c r="C8" s="364"/>
      <c r="D8" s="364"/>
      <c r="E8" s="364"/>
      <c r="F8" s="364"/>
      <c r="G8" s="365"/>
    </row>
    <row r="16" spans="2:7" x14ac:dyDescent="0.3">
      <c r="B16" s="339" t="s">
        <v>503</v>
      </c>
      <c r="C16" s="340"/>
      <c r="D16" s="340"/>
      <c r="E16" s="340"/>
      <c r="F16" s="340"/>
      <c r="G16" s="341"/>
    </row>
    <row r="17" spans="2:7" x14ac:dyDescent="0.3">
      <c r="B17" s="342"/>
      <c r="C17" s="343"/>
      <c r="D17" s="343"/>
      <c r="E17" s="343"/>
      <c r="F17" s="343"/>
      <c r="G17" s="344"/>
    </row>
    <row r="18" spans="2:7" x14ac:dyDescent="0.3">
      <c r="B18" s="250"/>
      <c r="C18" s="250"/>
      <c r="D18" s="250"/>
      <c r="E18" s="250"/>
      <c r="F18" s="250"/>
      <c r="G18" s="250"/>
    </row>
    <row r="19" spans="2:7" x14ac:dyDescent="0.3">
      <c r="B19" s="345" t="s">
        <v>504</v>
      </c>
      <c r="C19" s="346"/>
      <c r="D19" s="346"/>
      <c r="E19" s="346"/>
      <c r="F19" s="346"/>
      <c r="G19" s="347"/>
    </row>
    <row r="20" spans="2:7" x14ac:dyDescent="0.3">
      <c r="B20" s="348"/>
      <c r="C20" s="349"/>
      <c r="D20" s="349"/>
      <c r="E20" s="349"/>
      <c r="F20" s="349"/>
      <c r="G20" s="350"/>
    </row>
    <row r="21" spans="2:7" x14ac:dyDescent="0.3">
      <c r="B21" s="250"/>
      <c r="C21" s="250"/>
      <c r="D21" s="250"/>
      <c r="E21" s="250"/>
      <c r="F21" s="250"/>
      <c r="G21" s="250"/>
    </row>
    <row r="22" spans="2:7" x14ac:dyDescent="0.3">
      <c r="B22" s="351" t="s">
        <v>502</v>
      </c>
      <c r="C22" s="352"/>
      <c r="D22" s="352"/>
      <c r="E22" s="352"/>
      <c r="F22" s="352"/>
      <c r="G22" s="353"/>
    </row>
    <row r="23" spans="2:7" x14ac:dyDescent="0.3">
      <c r="B23" s="354"/>
      <c r="C23" s="355"/>
      <c r="D23" s="355"/>
      <c r="E23" s="355"/>
      <c r="F23" s="355"/>
      <c r="G23" s="356"/>
    </row>
    <row r="24" spans="2:7" ht="14.55" customHeight="1" x14ac:dyDescent="0.3">
      <c r="B24" s="366" t="s">
        <v>538</v>
      </c>
      <c r="C24" s="367"/>
      <c r="D24" s="367"/>
      <c r="E24" s="367"/>
      <c r="F24" s="367"/>
      <c r="G24" s="368"/>
    </row>
    <row r="25" spans="2:7" ht="6" customHeight="1" x14ac:dyDescent="0.3">
      <c r="B25" s="369"/>
      <c r="C25" s="370"/>
      <c r="D25" s="370"/>
      <c r="E25" s="370"/>
      <c r="F25" s="370"/>
      <c r="G25" s="371"/>
    </row>
    <row r="26" spans="2:7" x14ac:dyDescent="0.3">
      <c r="B26" s="369"/>
      <c r="C26" s="370"/>
      <c r="D26" s="370"/>
      <c r="E26" s="370"/>
      <c r="F26" s="370"/>
      <c r="G26" s="371"/>
    </row>
    <row r="27" spans="2:7" x14ac:dyDescent="0.3">
      <c r="B27" s="369"/>
      <c r="C27" s="370"/>
      <c r="D27" s="370"/>
      <c r="E27" s="370"/>
      <c r="F27" s="370"/>
      <c r="G27" s="371"/>
    </row>
    <row r="28" spans="2:7" x14ac:dyDescent="0.3">
      <c r="B28" s="369"/>
      <c r="C28" s="370"/>
      <c r="D28" s="370"/>
      <c r="E28" s="370"/>
      <c r="F28" s="370"/>
      <c r="G28" s="371"/>
    </row>
    <row r="29" spans="2:7" x14ac:dyDescent="0.3">
      <c r="B29" s="369"/>
      <c r="C29" s="370"/>
      <c r="D29" s="370"/>
      <c r="E29" s="370"/>
      <c r="F29" s="370"/>
      <c r="G29" s="371"/>
    </row>
    <row r="30" spans="2:7" x14ac:dyDescent="0.3">
      <c r="B30" s="372"/>
      <c r="C30" s="373"/>
      <c r="D30" s="373"/>
      <c r="E30" s="373"/>
      <c r="F30" s="373"/>
      <c r="G30" s="374"/>
    </row>
  </sheetData>
  <mergeCells count="5">
    <mergeCell ref="B16:G17"/>
    <mergeCell ref="B19:G20"/>
    <mergeCell ref="B22:G23"/>
    <mergeCell ref="B2:G8"/>
    <mergeCell ref="B24:G30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5ADA57-4474-456C-BF5D-DCB3E2136362}">
  <dimension ref="B1:E16"/>
  <sheetViews>
    <sheetView workbookViewId="0">
      <selection activeCell="B2" sqref="B2:E2"/>
    </sheetView>
  </sheetViews>
  <sheetFormatPr defaultRowHeight="14.4" x14ac:dyDescent="0.3"/>
  <cols>
    <col min="1" max="1" width="6.77734375" customWidth="1"/>
  </cols>
  <sheetData>
    <row r="1" spans="2:5" ht="29.4" customHeight="1" thickBot="1" x14ac:dyDescent="0.35"/>
    <row r="2" spans="2:5" ht="63.6" customHeight="1" thickTop="1" x14ac:dyDescent="0.3">
      <c r="B2" s="375" t="s">
        <v>407</v>
      </c>
      <c r="C2" s="376"/>
      <c r="D2" s="376"/>
      <c r="E2" s="377"/>
    </row>
    <row r="3" spans="2:5" ht="19.8" customHeight="1" thickBot="1" x14ac:dyDescent="0.35">
      <c r="B3" s="127" t="s">
        <v>364</v>
      </c>
      <c r="C3" s="128" t="s">
        <v>363</v>
      </c>
      <c r="D3" s="129" t="s">
        <v>308</v>
      </c>
      <c r="E3" s="130" t="s">
        <v>307</v>
      </c>
    </row>
    <row r="4" spans="2:5" ht="15" thickTop="1" x14ac:dyDescent="0.3">
      <c r="B4" s="123"/>
      <c r="C4" s="124"/>
      <c r="D4" s="125"/>
      <c r="E4" s="126"/>
    </row>
    <row r="5" spans="2:5" x14ac:dyDescent="0.3">
      <c r="B5" s="123"/>
      <c r="C5" s="124"/>
      <c r="D5" s="125"/>
      <c r="E5" s="126"/>
    </row>
    <row r="6" spans="2:5" x14ac:dyDescent="0.3">
      <c r="B6" s="123"/>
      <c r="C6" s="124"/>
      <c r="D6" s="125"/>
      <c r="E6" s="126"/>
    </row>
    <row r="7" spans="2:5" ht="15" thickBot="1" x14ac:dyDescent="0.35">
      <c r="B7" s="123"/>
      <c r="C7" s="124"/>
      <c r="D7" s="125"/>
      <c r="E7" s="126"/>
    </row>
    <row r="8" spans="2:5" ht="19.8" customHeight="1" thickTop="1" x14ac:dyDescent="0.3">
      <c r="B8" s="131" t="s">
        <v>364</v>
      </c>
      <c r="C8" s="132" t="s">
        <v>404</v>
      </c>
      <c r="D8" s="133" t="s">
        <v>405</v>
      </c>
      <c r="E8" s="134" t="s">
        <v>406</v>
      </c>
    </row>
    <row r="9" spans="2:5" ht="15" thickBot="1" x14ac:dyDescent="0.35">
      <c r="B9" s="387"/>
      <c r="C9" s="388"/>
      <c r="D9" s="388"/>
      <c r="E9" s="389"/>
    </row>
    <row r="10" spans="2:5" x14ac:dyDescent="0.3">
      <c r="B10" s="378" t="s">
        <v>521</v>
      </c>
      <c r="C10" s="379"/>
      <c r="D10" s="379"/>
      <c r="E10" s="380"/>
    </row>
    <row r="11" spans="2:5" x14ac:dyDescent="0.3">
      <c r="B11" s="381"/>
      <c r="C11" s="382"/>
      <c r="D11" s="382"/>
      <c r="E11" s="383"/>
    </row>
    <row r="12" spans="2:5" x14ac:dyDescent="0.3">
      <c r="B12" s="381"/>
      <c r="C12" s="382"/>
      <c r="D12" s="382"/>
      <c r="E12" s="383"/>
    </row>
    <row r="13" spans="2:5" x14ac:dyDescent="0.3">
      <c r="B13" s="381"/>
      <c r="C13" s="382"/>
      <c r="D13" s="382"/>
      <c r="E13" s="383"/>
    </row>
    <row r="14" spans="2:5" ht="15" thickBot="1" x14ac:dyDescent="0.35">
      <c r="B14" s="384"/>
      <c r="C14" s="385"/>
      <c r="D14" s="385"/>
      <c r="E14" s="386"/>
    </row>
    <row r="15" spans="2:5" ht="20.399999999999999" customHeight="1" thickBot="1" x14ac:dyDescent="0.35">
      <c r="B15" s="225"/>
      <c r="C15" s="135"/>
      <c r="D15" s="136"/>
      <c r="E15" s="226"/>
    </row>
    <row r="16" spans="2:5" ht="15" thickTop="1" x14ac:dyDescent="0.3"/>
  </sheetData>
  <mergeCells count="3">
    <mergeCell ref="B2:E2"/>
    <mergeCell ref="B10:E14"/>
    <mergeCell ref="B9:E9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3F9C20-5BF0-43F4-A730-F906C9BC10F7}">
  <dimension ref="B1:AC30"/>
  <sheetViews>
    <sheetView workbookViewId="0">
      <selection activeCell="C3" sqref="C3:D6"/>
    </sheetView>
  </sheetViews>
  <sheetFormatPr defaultRowHeight="14.4" x14ac:dyDescent="0.3"/>
  <cols>
    <col min="1" max="1" width="7.109375" customWidth="1"/>
    <col min="14" max="15" width="4.21875" customWidth="1"/>
    <col min="16" max="39" width="5.33203125" customWidth="1"/>
  </cols>
  <sheetData>
    <row r="1" spans="2:29" ht="27" customHeight="1" thickBot="1" x14ac:dyDescent="0.35"/>
    <row r="2" spans="2:29" ht="20.399999999999999" customHeight="1" thickTop="1" x14ac:dyDescent="0.3">
      <c r="B2" s="413"/>
      <c r="C2" s="416"/>
      <c r="D2" s="416"/>
      <c r="E2" s="410"/>
      <c r="F2" s="141" t="s">
        <v>408</v>
      </c>
      <c r="G2" s="124"/>
      <c r="H2" s="124"/>
      <c r="I2" s="146" t="s">
        <v>336</v>
      </c>
      <c r="J2" s="401" t="s">
        <v>407</v>
      </c>
      <c r="K2" s="376"/>
      <c r="L2" s="402"/>
      <c r="M2" s="290" t="s">
        <v>336</v>
      </c>
      <c r="N2" s="124"/>
      <c r="O2" s="124"/>
      <c r="P2" s="124"/>
      <c r="Q2" s="124"/>
      <c r="R2" s="124"/>
      <c r="S2" s="124"/>
      <c r="T2" s="124"/>
      <c r="U2" s="124"/>
      <c r="V2" s="124"/>
      <c r="W2" s="124"/>
      <c r="X2" s="124"/>
      <c r="Y2" s="124"/>
      <c r="Z2" s="124"/>
      <c r="AA2" s="124"/>
      <c r="AB2" s="124"/>
      <c r="AC2" s="124"/>
    </row>
    <row r="3" spans="2:29" ht="20.399999999999999" customHeight="1" x14ac:dyDescent="0.3">
      <c r="B3" s="414"/>
      <c r="C3" s="395"/>
      <c r="D3" s="396"/>
      <c r="E3" s="411"/>
      <c r="F3" s="142" t="s">
        <v>409</v>
      </c>
      <c r="G3" s="137"/>
      <c r="H3" s="137"/>
      <c r="I3" s="147" t="s">
        <v>338</v>
      </c>
      <c r="J3" s="403"/>
      <c r="K3" s="404"/>
      <c r="L3" s="405"/>
      <c r="M3" s="291" t="s">
        <v>338</v>
      </c>
      <c r="N3" s="137"/>
      <c r="O3" s="137"/>
      <c r="P3" s="137"/>
      <c r="Q3" s="137"/>
      <c r="R3" s="137"/>
      <c r="S3" s="137"/>
      <c r="T3" s="137"/>
      <c r="U3" s="137"/>
      <c r="V3" s="137"/>
      <c r="W3" s="137"/>
      <c r="X3" s="137"/>
      <c r="Y3" s="137"/>
      <c r="Z3" s="137"/>
      <c r="AC3" s="124"/>
    </row>
    <row r="4" spans="2:29" ht="20.399999999999999" customHeight="1" x14ac:dyDescent="0.3">
      <c r="B4" s="414"/>
      <c r="C4" s="397"/>
      <c r="D4" s="398"/>
      <c r="E4" s="411"/>
      <c r="F4" s="143" t="s">
        <v>410</v>
      </c>
      <c r="G4" s="139"/>
      <c r="H4" s="139"/>
      <c r="I4" s="148" t="s">
        <v>335</v>
      </c>
      <c r="J4" s="403"/>
      <c r="K4" s="404"/>
      <c r="L4" s="405"/>
      <c r="M4" s="292" t="s">
        <v>335</v>
      </c>
      <c r="N4" s="139"/>
      <c r="O4" s="139"/>
      <c r="P4" s="139"/>
      <c r="Q4" s="139"/>
      <c r="R4" s="139"/>
      <c r="S4" s="139"/>
      <c r="T4" s="139"/>
      <c r="U4" s="139"/>
      <c r="V4" s="139"/>
      <c r="W4" s="139"/>
      <c r="Z4" s="137"/>
      <c r="AC4" s="124"/>
    </row>
    <row r="5" spans="2:29" ht="20.399999999999999" customHeight="1" x14ac:dyDescent="0.3">
      <c r="B5" s="414"/>
      <c r="C5" s="397"/>
      <c r="D5" s="398"/>
      <c r="E5" s="411"/>
      <c r="F5" s="144" t="s">
        <v>411</v>
      </c>
      <c r="G5" s="138"/>
      <c r="H5" s="138"/>
      <c r="I5" s="149" t="s">
        <v>289</v>
      </c>
      <c r="J5" s="403"/>
      <c r="K5" s="404"/>
      <c r="L5" s="405"/>
      <c r="M5" s="293" t="s">
        <v>289</v>
      </c>
      <c r="N5" s="138"/>
      <c r="O5" s="138"/>
      <c r="P5" s="138"/>
      <c r="Q5" s="138"/>
      <c r="R5" s="138"/>
      <c r="S5" s="138"/>
      <c r="T5" s="138"/>
      <c r="W5" s="139"/>
      <c r="Z5" s="137"/>
      <c r="AC5" s="124"/>
    </row>
    <row r="6" spans="2:29" ht="20.399999999999999" customHeight="1" x14ac:dyDescent="0.3">
      <c r="B6" s="414"/>
      <c r="C6" s="399"/>
      <c r="D6" s="400"/>
      <c r="E6" s="411"/>
      <c r="F6" s="145" t="s">
        <v>412</v>
      </c>
      <c r="G6" s="140"/>
      <c r="H6" s="140"/>
      <c r="I6" s="150" t="s">
        <v>337</v>
      </c>
      <c r="J6" s="403"/>
      <c r="K6" s="404"/>
      <c r="L6" s="405"/>
      <c r="M6" s="294" t="s">
        <v>337</v>
      </c>
      <c r="N6" s="140"/>
      <c r="O6" s="140"/>
      <c r="P6" s="140"/>
      <c r="Q6" s="140"/>
      <c r="T6" s="138"/>
      <c r="W6" s="139"/>
      <c r="Z6" s="137"/>
      <c r="AC6" s="124"/>
    </row>
    <row r="7" spans="2:29" ht="20.399999999999999" customHeight="1" thickBot="1" x14ac:dyDescent="0.35">
      <c r="B7" s="415"/>
      <c r="C7" s="409" t="s">
        <v>413</v>
      </c>
      <c r="D7" s="409"/>
      <c r="E7" s="412"/>
      <c r="F7" s="153" t="s">
        <v>364</v>
      </c>
      <c r="G7" s="123"/>
      <c r="H7" s="123"/>
      <c r="I7" s="154" t="s">
        <v>364</v>
      </c>
      <c r="J7" s="406"/>
      <c r="K7" s="407"/>
      <c r="L7" s="408"/>
      <c r="M7" s="295" t="s">
        <v>364</v>
      </c>
      <c r="N7" s="122"/>
      <c r="O7" s="122"/>
      <c r="Q7" s="140"/>
      <c r="T7" s="138"/>
      <c r="W7" s="139"/>
      <c r="Z7" s="137"/>
      <c r="AC7" s="124"/>
    </row>
    <row r="8" spans="2:29" ht="15" thickTop="1" x14ac:dyDescent="0.3">
      <c r="O8" s="122"/>
      <c r="Q8" s="140"/>
      <c r="T8" s="138"/>
      <c r="W8" s="139"/>
      <c r="Z8" s="137"/>
      <c r="AC8" s="124"/>
    </row>
    <row r="9" spans="2:29" x14ac:dyDescent="0.3">
      <c r="O9" s="122"/>
      <c r="Q9" s="140"/>
      <c r="T9" s="138"/>
      <c r="W9" s="139"/>
      <c r="Z9" s="137"/>
      <c r="AC9" s="124"/>
    </row>
    <row r="10" spans="2:29" x14ac:dyDescent="0.3">
      <c r="O10" s="122"/>
      <c r="Q10" s="140"/>
      <c r="T10" s="138"/>
      <c r="W10" s="139"/>
      <c r="Z10" s="137"/>
      <c r="AC10" s="124"/>
    </row>
    <row r="11" spans="2:29" x14ac:dyDescent="0.3">
      <c r="O11" s="122"/>
      <c r="Q11" s="140"/>
      <c r="T11" s="138"/>
      <c r="W11" s="139"/>
      <c r="Z11" s="137"/>
      <c r="AC11" s="124"/>
    </row>
    <row r="12" spans="2:29" x14ac:dyDescent="0.3">
      <c r="O12" s="122"/>
      <c r="Q12" s="140"/>
      <c r="T12" s="138"/>
      <c r="W12" s="139"/>
      <c r="Z12" s="137"/>
      <c r="AC12" s="124"/>
    </row>
    <row r="13" spans="2:29" x14ac:dyDescent="0.3">
      <c r="O13" s="122"/>
      <c r="Q13" s="140"/>
      <c r="T13" s="138"/>
      <c r="W13" s="139"/>
      <c r="Z13" s="137"/>
      <c r="AC13" s="124"/>
    </row>
    <row r="14" spans="2:29" x14ac:dyDescent="0.3">
      <c r="O14" s="122"/>
      <c r="Q14" s="140"/>
      <c r="T14" s="138"/>
      <c r="W14" s="139"/>
      <c r="Z14" s="137"/>
      <c r="AC14" s="124"/>
    </row>
    <row r="15" spans="2:29" x14ac:dyDescent="0.3">
      <c r="N15" s="122"/>
      <c r="O15" s="122"/>
      <c r="Q15" s="140"/>
      <c r="T15" s="138"/>
      <c r="W15" s="139"/>
      <c r="Z15" s="137"/>
      <c r="AC15" s="124"/>
    </row>
    <row r="16" spans="2:29" x14ac:dyDescent="0.3">
      <c r="N16" s="122"/>
      <c r="Q16" s="140"/>
      <c r="T16" s="138"/>
      <c r="W16" s="139"/>
      <c r="Z16" s="137"/>
      <c r="AC16" s="124"/>
    </row>
    <row r="17" spans="8:29" x14ac:dyDescent="0.3">
      <c r="N17" s="122"/>
      <c r="Q17" s="140"/>
      <c r="T17" s="138"/>
      <c r="W17" s="139"/>
      <c r="Z17" s="137"/>
      <c r="AC17" s="124"/>
    </row>
    <row r="18" spans="8:29" x14ac:dyDescent="0.3">
      <c r="N18" s="122"/>
      <c r="P18" s="390" t="s">
        <v>412</v>
      </c>
      <c r="Q18" s="140"/>
      <c r="S18" s="390" t="s">
        <v>411</v>
      </c>
      <c r="T18" s="138"/>
      <c r="V18" s="390" t="s">
        <v>410</v>
      </c>
      <c r="W18" s="139"/>
      <c r="Y18" s="390" t="s">
        <v>409</v>
      </c>
      <c r="Z18" s="137"/>
      <c r="AB18" s="390" t="s">
        <v>408</v>
      </c>
      <c r="AC18" s="124"/>
    </row>
    <row r="19" spans="8:29" x14ac:dyDescent="0.3">
      <c r="H19" s="391" t="s">
        <v>541</v>
      </c>
      <c r="I19" s="346"/>
      <c r="J19" s="346"/>
      <c r="K19" s="346"/>
      <c r="L19" s="347"/>
      <c r="N19" s="122"/>
      <c r="P19" s="390"/>
      <c r="Q19" s="140"/>
      <c r="S19" s="390"/>
      <c r="T19" s="138"/>
      <c r="V19" s="390"/>
      <c r="W19" s="139"/>
      <c r="Y19" s="390"/>
      <c r="Z19" s="137"/>
      <c r="AB19" s="390"/>
      <c r="AC19" s="124"/>
    </row>
    <row r="20" spans="8:29" x14ac:dyDescent="0.3">
      <c r="H20" s="392"/>
      <c r="I20" s="393"/>
      <c r="J20" s="393"/>
      <c r="K20" s="393"/>
      <c r="L20" s="394"/>
      <c r="N20" s="122"/>
    </row>
    <row r="21" spans="8:29" x14ac:dyDescent="0.3">
      <c r="H21" s="392"/>
      <c r="I21" s="393"/>
      <c r="J21" s="393"/>
      <c r="K21" s="393"/>
      <c r="L21" s="394"/>
      <c r="N21" s="122"/>
    </row>
    <row r="22" spans="8:29" x14ac:dyDescent="0.3">
      <c r="H22" s="392"/>
      <c r="I22" s="393"/>
      <c r="J22" s="393"/>
      <c r="K22" s="393"/>
      <c r="L22" s="394"/>
      <c r="N22" s="122"/>
    </row>
    <row r="23" spans="8:29" x14ac:dyDescent="0.3">
      <c r="H23" s="348"/>
      <c r="I23" s="349"/>
      <c r="J23" s="349"/>
      <c r="K23" s="349"/>
      <c r="L23" s="350"/>
      <c r="N23" s="122"/>
    </row>
    <row r="24" spans="8:29" x14ac:dyDescent="0.3">
      <c r="N24" s="122"/>
    </row>
    <row r="25" spans="8:29" x14ac:dyDescent="0.3">
      <c r="N25" s="122"/>
    </row>
    <row r="26" spans="8:29" x14ac:dyDescent="0.3">
      <c r="N26" s="122"/>
      <c r="P26" s="122"/>
      <c r="S26" s="122"/>
      <c r="V26" s="122"/>
      <c r="Y26" s="122"/>
      <c r="AB26" s="122"/>
    </row>
    <row r="27" spans="8:29" x14ac:dyDescent="0.3">
      <c r="N27" s="122"/>
      <c r="P27" s="122"/>
      <c r="S27" s="122"/>
      <c r="V27" s="122"/>
      <c r="Y27" s="122"/>
      <c r="AB27" s="122"/>
    </row>
    <row r="28" spans="8:29" x14ac:dyDescent="0.3">
      <c r="N28" s="122"/>
      <c r="P28" s="122"/>
      <c r="S28" s="122"/>
      <c r="V28" s="122"/>
      <c r="Y28" s="122"/>
      <c r="AB28" s="122"/>
    </row>
    <row r="29" spans="8:29" x14ac:dyDescent="0.3">
      <c r="N29" s="122"/>
      <c r="P29" s="122"/>
      <c r="S29" s="122"/>
      <c r="V29" s="122"/>
      <c r="Y29" s="122"/>
      <c r="AB29" s="122"/>
    </row>
    <row r="30" spans="8:29" x14ac:dyDescent="0.3">
      <c r="N30" s="122"/>
      <c r="O30" s="122"/>
      <c r="P30" s="122"/>
      <c r="Q30" s="122"/>
      <c r="R30" s="122"/>
      <c r="S30" s="122"/>
      <c r="T30" s="122"/>
      <c r="U30" s="122"/>
      <c r="V30" s="122"/>
      <c r="W30" s="122"/>
      <c r="X30" s="122"/>
      <c r="Y30" s="122"/>
      <c r="Z30" s="122"/>
      <c r="AA30" s="122"/>
      <c r="AB30" s="122"/>
    </row>
  </sheetData>
  <mergeCells count="12">
    <mergeCell ref="C3:D6"/>
    <mergeCell ref="J2:L7"/>
    <mergeCell ref="C7:D7"/>
    <mergeCell ref="E2:E7"/>
    <mergeCell ref="B2:B7"/>
    <mergeCell ref="C2:D2"/>
    <mergeCell ref="AB18:AB19"/>
    <mergeCell ref="H19:L23"/>
    <mergeCell ref="P18:P19"/>
    <mergeCell ref="S18:S19"/>
    <mergeCell ref="V18:V19"/>
    <mergeCell ref="Y18:Y19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922E7F-925E-43B0-9D48-5BB0498C5CBA}">
  <dimension ref="B1:P35"/>
  <sheetViews>
    <sheetView workbookViewId="0">
      <selection activeCell="B2" sqref="B2:C9"/>
    </sheetView>
  </sheetViews>
  <sheetFormatPr defaultRowHeight="14.4" x14ac:dyDescent="0.3"/>
  <cols>
    <col min="1" max="1" width="7.109375" customWidth="1"/>
    <col min="3" max="3" width="11.44140625" customWidth="1"/>
    <col min="11" max="11" width="7.109375" customWidth="1"/>
    <col min="12" max="12" width="5.109375" customWidth="1"/>
    <col min="13" max="13" width="7.5546875" customWidth="1"/>
    <col min="15" max="16" width="13.88671875" customWidth="1"/>
  </cols>
  <sheetData>
    <row r="1" spans="2:16" ht="28.2" customHeight="1" thickBot="1" x14ac:dyDescent="0.35"/>
    <row r="2" spans="2:16" ht="24.6" customHeight="1" thickTop="1" thickBot="1" x14ac:dyDescent="0.35">
      <c r="B2" s="375" t="s">
        <v>418</v>
      </c>
      <c r="C2" s="402"/>
      <c r="D2" s="141" t="s">
        <v>404</v>
      </c>
      <c r="E2" s="124"/>
      <c r="F2" s="124"/>
      <c r="G2" s="146" t="s">
        <v>363</v>
      </c>
      <c r="H2" s="401" t="s">
        <v>407</v>
      </c>
      <c r="I2" s="376"/>
      <c r="J2" s="229"/>
    </row>
    <row r="3" spans="2:16" ht="24.6" customHeight="1" thickTop="1" x14ac:dyDescent="0.3">
      <c r="B3" s="420"/>
      <c r="C3" s="405"/>
      <c r="D3" s="155" t="s">
        <v>364</v>
      </c>
      <c r="E3" s="123"/>
      <c r="F3" s="123"/>
      <c r="G3" s="159" t="s">
        <v>364</v>
      </c>
      <c r="H3" s="403"/>
      <c r="I3" s="404"/>
      <c r="J3" s="155" t="s">
        <v>364</v>
      </c>
      <c r="K3" s="123"/>
      <c r="L3" s="123"/>
      <c r="M3" s="123"/>
      <c r="N3" s="163" t="s">
        <v>364</v>
      </c>
      <c r="O3" s="401" t="s">
        <v>420</v>
      </c>
      <c r="P3" s="377"/>
    </row>
    <row r="4" spans="2:16" ht="24.6" customHeight="1" x14ac:dyDescent="0.3">
      <c r="B4" s="420"/>
      <c r="C4" s="405"/>
      <c r="D4" s="156" t="s">
        <v>406</v>
      </c>
      <c r="E4" s="157"/>
      <c r="F4" s="157"/>
      <c r="G4" s="160" t="s">
        <v>307</v>
      </c>
      <c r="H4" s="403"/>
      <c r="I4" s="404"/>
      <c r="J4" s="230"/>
      <c r="N4" s="164" t="s">
        <v>357</v>
      </c>
      <c r="O4" s="403"/>
      <c r="P4" s="418"/>
    </row>
    <row r="5" spans="2:16" ht="24.6" customHeight="1" thickBot="1" x14ac:dyDescent="0.35">
      <c r="B5" s="420"/>
      <c r="C5" s="405"/>
      <c r="D5" s="158" t="s">
        <v>405</v>
      </c>
      <c r="E5" s="125"/>
      <c r="F5" s="125"/>
      <c r="G5" s="161" t="s">
        <v>308</v>
      </c>
      <c r="H5" s="406"/>
      <c r="I5" s="407"/>
      <c r="J5" s="231"/>
      <c r="L5" s="124"/>
      <c r="M5" s="124"/>
      <c r="N5" s="165" t="s">
        <v>419</v>
      </c>
      <c r="O5" s="406"/>
      <c r="P5" s="419"/>
    </row>
    <row r="6" spans="2:16" ht="24.6" customHeight="1" thickTop="1" x14ac:dyDescent="0.3">
      <c r="B6" s="420"/>
      <c r="C6" s="405"/>
      <c r="D6" s="151" t="s">
        <v>414</v>
      </c>
      <c r="L6" s="124"/>
    </row>
    <row r="7" spans="2:16" ht="24.6" customHeight="1" x14ac:dyDescent="0.3">
      <c r="B7" s="420"/>
      <c r="C7" s="405"/>
      <c r="D7" s="162" t="s">
        <v>415</v>
      </c>
      <c r="E7" s="124"/>
      <c r="F7" s="124"/>
      <c r="G7" s="124"/>
      <c r="H7" s="124"/>
      <c r="I7" s="124"/>
      <c r="J7" s="124"/>
      <c r="K7" s="124"/>
      <c r="L7" s="124"/>
    </row>
    <row r="8" spans="2:16" ht="24.6" customHeight="1" x14ac:dyDescent="0.3">
      <c r="B8" s="420"/>
      <c r="C8" s="405"/>
      <c r="D8" s="151" t="s">
        <v>416</v>
      </c>
    </row>
    <row r="9" spans="2:16" ht="24.6" customHeight="1" thickBot="1" x14ac:dyDescent="0.35">
      <c r="B9" s="421"/>
      <c r="C9" s="408"/>
      <c r="D9" s="152" t="s">
        <v>417</v>
      </c>
    </row>
    <row r="10" spans="2:16" ht="15" thickTop="1" x14ac:dyDescent="0.3"/>
    <row r="15" spans="2:16" x14ac:dyDescent="0.3">
      <c r="B15" s="422" t="s">
        <v>485</v>
      </c>
      <c r="C15" s="423"/>
      <c r="D15" s="423"/>
      <c r="E15" s="423"/>
      <c r="F15" s="423"/>
      <c r="G15" s="423"/>
      <c r="H15" s="423"/>
      <c r="I15" s="423"/>
      <c r="J15" s="423"/>
      <c r="K15" s="423"/>
      <c r="L15" s="423"/>
    </row>
    <row r="16" spans="2:16" x14ac:dyDescent="0.3">
      <c r="B16" s="423"/>
      <c r="C16" s="423"/>
      <c r="D16" s="423"/>
      <c r="E16" s="423"/>
      <c r="F16" s="423"/>
      <c r="G16" s="423"/>
      <c r="H16" s="423"/>
      <c r="I16" s="423"/>
      <c r="J16" s="423"/>
      <c r="K16" s="423"/>
      <c r="L16" s="423"/>
    </row>
    <row r="17" spans="2:12" x14ac:dyDescent="0.3">
      <c r="B17" s="423"/>
      <c r="C17" s="423"/>
      <c r="D17" s="423"/>
      <c r="E17" s="423"/>
      <c r="F17" s="423"/>
      <c r="G17" s="423"/>
      <c r="H17" s="423"/>
      <c r="I17" s="423"/>
      <c r="J17" s="423"/>
      <c r="K17" s="423"/>
      <c r="L17" s="423"/>
    </row>
    <row r="18" spans="2:12" x14ac:dyDescent="0.3">
      <c r="B18" s="423"/>
      <c r="C18" s="423"/>
      <c r="D18" s="423"/>
      <c r="E18" s="423"/>
      <c r="F18" s="423"/>
      <c r="G18" s="423"/>
      <c r="H18" s="423"/>
      <c r="I18" s="423"/>
      <c r="J18" s="423"/>
      <c r="K18" s="423"/>
      <c r="L18" s="423"/>
    </row>
    <row r="19" spans="2:12" x14ac:dyDescent="0.3">
      <c r="B19" s="423"/>
      <c r="C19" s="423"/>
      <c r="D19" s="423"/>
      <c r="E19" s="423"/>
      <c r="F19" s="423"/>
      <c r="G19" s="423"/>
      <c r="H19" s="423"/>
      <c r="I19" s="423"/>
      <c r="J19" s="423"/>
      <c r="K19" s="423"/>
      <c r="L19" s="423"/>
    </row>
    <row r="33" spans="6:12" x14ac:dyDescent="0.3">
      <c r="F33" s="417" t="s">
        <v>497</v>
      </c>
      <c r="G33" s="417"/>
      <c r="H33" s="417"/>
      <c r="I33" s="417"/>
      <c r="J33" s="417"/>
      <c r="K33" s="417"/>
      <c r="L33" s="417"/>
    </row>
    <row r="35" spans="6:12" x14ac:dyDescent="0.3">
      <c r="F35" s="417" t="s">
        <v>498</v>
      </c>
      <c r="G35" s="417"/>
      <c r="H35" s="417"/>
      <c r="I35" s="417"/>
      <c r="J35" s="417"/>
      <c r="K35" s="417"/>
      <c r="L35" s="417"/>
    </row>
  </sheetData>
  <mergeCells count="6">
    <mergeCell ref="F35:L35"/>
    <mergeCell ref="O3:P5"/>
    <mergeCell ref="B2:C9"/>
    <mergeCell ref="H2:I5"/>
    <mergeCell ref="B15:L19"/>
    <mergeCell ref="F33:L3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27</vt:i4>
      </vt:variant>
    </vt:vector>
  </HeadingPairs>
  <TitlesOfParts>
    <vt:vector size="27" baseType="lpstr">
      <vt:lpstr>Меню</vt:lpstr>
      <vt:lpstr>Скрины</vt:lpstr>
      <vt:lpstr>Управление</vt:lpstr>
      <vt:lpstr>Пины Arduino Mega</vt:lpstr>
      <vt:lpstr>Сброс</vt:lpstr>
      <vt:lpstr>Arduino IDE</vt:lpstr>
      <vt:lpstr>OLED</vt:lpstr>
      <vt:lpstr>Joystick</vt:lpstr>
      <vt:lpstr>INA226 LPG</vt:lpstr>
      <vt:lpstr>INA226 АКБ</vt:lpstr>
      <vt:lpstr>Buzzer</vt:lpstr>
      <vt:lpstr>DS3231</vt:lpstr>
      <vt:lpstr>RGB</vt:lpstr>
      <vt:lpstr>AJ-SR04M</vt:lpstr>
      <vt:lpstr>DS18b20</vt:lpstr>
      <vt:lpstr>GPS</vt:lpstr>
      <vt:lpstr>GY-302 (BH1750)</vt:lpstr>
      <vt:lpstr>Реле</vt:lpstr>
      <vt:lpstr>Датчик скорости</vt:lpstr>
      <vt:lpstr>Питание Arduino с реле задержки</vt:lpstr>
      <vt:lpstr>Напряжение АКБ без INA226</vt:lpstr>
      <vt:lpstr>LPG 2 pin</vt:lpstr>
      <vt:lpstr>Клапан LPG</vt:lpstr>
      <vt:lpstr>Делитель напряжения</vt:lpstr>
      <vt:lpstr>DC-DC</vt:lpstr>
      <vt:lpstr>Ссылки</vt:lpstr>
      <vt:lpstr>Версии ПО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Evgeniy Tsobenko</dc:creator>
  <cp:lastModifiedBy>Evgeniy Tsobenko</cp:lastModifiedBy>
  <dcterms:created xsi:type="dcterms:W3CDTF">2015-06-05T18:19:34Z</dcterms:created>
  <dcterms:modified xsi:type="dcterms:W3CDTF">2025-08-16T18:42:19Z</dcterms:modified>
</cp:coreProperties>
</file>